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rc023264\Desktop\Manuale Audit\"/>
    </mc:Choice>
  </mc:AlternateContent>
  <xr:revisionPtr revIDLastSave="0" documentId="8_{55F5386C-3C05-48E5-810F-256F2FBA3019}" xr6:coauthVersionLast="47" xr6:coauthVersionMax="47" xr10:uidLastSave="{00000000-0000-0000-0000-000000000000}"/>
  <bookViews>
    <workbookView xWindow="-120" yWindow="-120" windowWidth="29040" windowHeight="15840" tabRatio="873" xr2:uid="{00000000-000D-0000-FFFF-FFFF00000000}"/>
  </bookViews>
  <sheets>
    <sheet name="Anagrafica" sheetId="26" r:id="rId1"/>
    <sheet name="Indice documenti acquisiti" sheetId="27" r:id="rId2"/>
    <sheet name="Selezione operazione e benef." sheetId="1" r:id="rId3"/>
    <sheet name="Riepilogo procedure" sheetId="24" r:id="rId4"/>
    <sheet name="CIG-Progr. e prog." sheetId="2" r:id="rId5"/>
    <sheet name="CIG-Scelta e imp. della proc." sheetId="4" r:id="rId6"/>
    <sheet name="CIG-Partenariato Innovazione" sheetId="23" r:id="rId7"/>
    <sheet name="CIG-Procedure soprasoglia " sheetId="22" r:id="rId8"/>
    <sheet name="CIG-Procedure sottosoglia" sheetId="21" r:id="rId9"/>
    <sheet name="CIG-Val. Agg. e Sel." sheetId="12" r:id="rId10"/>
    <sheet name="CIG-Esecuzione del contratto" sheetId="13" r:id="rId11"/>
    <sheet name="CIG-Quadro finanziario" sheetId="17" r:id="rId12"/>
    <sheet name="Spese ammissibili e pagamento" sheetId="14" r:id="rId13"/>
    <sheet name="Adempimenti per l'operazione" sheetId="15" r:id="rId14"/>
    <sheet name="Conclusioni" sheetId="16" r:id="rId15"/>
    <sheet name="Riepilogo finanziario" sheetId="25" r:id="rId16"/>
    <sheet name="Foglio conclusivo " sheetId="18" r:id="rId17"/>
  </sheets>
  <definedNames>
    <definedName name="_Toc202340421" localSheetId="0">Anagrafica!$A$23</definedName>
    <definedName name="_Toc202340421" localSheetId="16">'Foglio conclusivo '!$A$14</definedName>
    <definedName name="_Toc202340422" localSheetId="0">Anagrafica!$A$31</definedName>
    <definedName name="_Toc202340422" localSheetId="16">'Foglio conclusivo '!$A$53</definedName>
    <definedName name="_xlnm.Print_Area" localSheetId="13">'Adempimenti per l''operazione'!$A$1:$H$30</definedName>
    <definedName name="_xlnm.Print_Area" localSheetId="0">Anagrafica!$A$1:$CF$117</definedName>
    <definedName name="_xlnm.Print_Area" localSheetId="10">'CIG-Esecuzione del contratto'!$A$1:$H$31</definedName>
    <definedName name="_xlnm.Print_Area" localSheetId="6">'CIG-Partenariato Innovazione'!$A$1:$H$14</definedName>
    <definedName name="_xlnm.Print_Area" localSheetId="7">'CIG-Procedure soprasoglia '!$A$1:$H$50</definedName>
    <definedName name="_xlnm.Print_Area" localSheetId="8">'CIG-Procedure sottosoglia'!$A$1:$H$24</definedName>
    <definedName name="_xlnm.Print_Area" localSheetId="4">'CIG-Progr. e prog.'!$A$1:$H$34</definedName>
    <definedName name="_xlnm.Print_Area" localSheetId="11">'CIG-Quadro finanziario'!$A$1:$V$21</definedName>
    <definedName name="_xlnm.Print_Area" localSheetId="5">'CIG-Scelta e imp. della proc.'!$A$1:$H$40</definedName>
    <definedName name="_xlnm.Print_Area" localSheetId="9">'CIG-Val. Agg. e Sel.'!$A$1:$H$59</definedName>
    <definedName name="_xlnm.Print_Area" localSheetId="14">Conclusioni!$A$1:$H$16</definedName>
    <definedName name="_xlnm.Print_Area" localSheetId="16">'Foglio conclusivo '!$A$1:$J$67</definedName>
    <definedName name="_xlnm.Print_Area" localSheetId="2">'Selezione operazione e benef.'!$A$1:$H$26</definedName>
    <definedName name="_xlnm.Print_Area" localSheetId="12">'Spese ammissibili e pagamento'!$A$1:$H$19</definedName>
    <definedName name="_xlnm.Print_Titles" localSheetId="13">'Adempimenti per l''operazione'!$1:$1</definedName>
    <definedName name="_xlnm.Print_Titles" localSheetId="10">'CIG-Esecuzione del contratto'!$1:$1</definedName>
    <definedName name="_xlnm.Print_Titles" localSheetId="6">'CIG-Partenariato Innovazione'!$1:$1</definedName>
    <definedName name="_xlnm.Print_Titles" localSheetId="7">'CIG-Procedure soprasoglia '!$1:$1</definedName>
    <definedName name="_xlnm.Print_Titles" localSheetId="8">'CIG-Procedure sottosoglia'!$1:$1</definedName>
    <definedName name="_xlnm.Print_Titles" localSheetId="4">'CIG-Progr. e prog.'!$1:$1</definedName>
    <definedName name="_xlnm.Print_Titles" localSheetId="5">'CIG-Scelta e imp. della proc.'!$1:$1</definedName>
    <definedName name="_xlnm.Print_Titles" localSheetId="9">'CIG-Val. Agg. e Sel.'!$1:$1</definedName>
    <definedName name="_xlnm.Print_Titles" localSheetId="14">Conclusioni!$1:$1</definedName>
    <definedName name="_xlnm.Print_Titles" localSheetId="2">'Selezione operazione e benef.'!$1:$1</definedName>
    <definedName name="_xlnm.Print_Titles" localSheetId="12">'Spese ammissibili e pagamento'!$1:$1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5" i="26" l="1"/>
  <c r="A47" i="26"/>
  <c r="B43" i="26"/>
  <c r="G40" i="26"/>
  <c r="O18" i="17"/>
  <c r="O7" i="17"/>
  <c r="K18" i="17"/>
  <c r="K7" i="17"/>
  <c r="I18" i="17"/>
  <c r="I7" i="17"/>
  <c r="G18" i="17"/>
  <c r="G7" i="17"/>
  <c r="U18" i="17"/>
  <c r="U7" i="17"/>
  <c r="I19" i="17" l="1"/>
  <c r="O19" i="17"/>
  <c r="K19" i="17"/>
  <c r="U19" i="17"/>
  <c r="G19" i="17"/>
  <c r="B27" i="18"/>
  <c r="B28" i="18"/>
  <c r="B29" i="18"/>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F26" i="18" s="1"/>
  <c r="F27" i="18" s="1"/>
  <c r="F28" i="18" s="1"/>
  <c r="F29" i="18" s="1"/>
  <c r="F30" i="18" s="1"/>
  <c r="F31" i="18" s="1"/>
  <c r="F32" i="18" s="1"/>
  <c r="F33" i="18" s="1"/>
  <c r="F34" i="18" s="1"/>
  <c r="F35" i="18" s="1"/>
  <c r="F36" i="18" s="1"/>
  <c r="F37" i="18" s="1"/>
  <c r="F38" i="18" s="1"/>
  <c r="F39" i="18" s="1"/>
  <c r="F40" i="18" s="1"/>
  <c r="F41" i="18" s="1"/>
  <c r="F42" i="18" s="1"/>
  <c r="F43" i="18" s="1"/>
  <c r="F44" i="18" s="1"/>
  <c r="F45" i="18" s="1"/>
  <c r="F46" i="18" s="1"/>
  <c r="F47" i="18" s="1"/>
  <c r="F48" i="18" s="1"/>
  <c r="F49" i="18" s="1"/>
  <c r="B51" i="18"/>
  <c r="Q18" i="17"/>
  <c r="S18" i="17"/>
  <c r="M18" i="17"/>
  <c r="E18" i="17"/>
  <c r="C18" i="17"/>
  <c r="S7" i="17"/>
  <c r="Q7" i="17"/>
  <c r="E7" i="17"/>
  <c r="M7" i="17"/>
  <c r="C7" i="17"/>
  <c r="S19" i="17" l="1"/>
  <c r="E19" i="17"/>
  <c r="Q19" i="17"/>
  <c r="M19" i="17"/>
  <c r="C19" i="17"/>
</calcChain>
</file>

<file path=xl/sharedStrings.xml><?xml version="1.0" encoding="utf-8"?>
<sst xmlns="http://schemas.openxmlformats.org/spreadsheetml/2006/main" count="1343" uniqueCount="895">
  <si>
    <t>Testo</t>
  </si>
  <si>
    <t>Riferimento normativo</t>
  </si>
  <si>
    <t>Positivo</t>
  </si>
  <si>
    <t>Negativo</t>
  </si>
  <si>
    <t>Documenti esaminati</t>
  </si>
  <si>
    <t>Indicazione</t>
  </si>
  <si>
    <t>Selezione dell'operazione</t>
  </si>
  <si>
    <t>1</t>
  </si>
  <si>
    <t>L'operazione è stata individuata e ammessa a finanziamento a valere sul PO con atto formale?</t>
  </si>
  <si>
    <t>2</t>
  </si>
  <si>
    <t>art. 125, Reg. (UE) n. 1303/2013</t>
  </si>
  <si>
    <t>Criteri di selezione adottati dal Comitato di Sorveglianza
art. 27, Reg. (UE) n. 480/2014</t>
  </si>
  <si>
    <t>3</t>
  </si>
  <si>
    <t>Sono stati rispettati i requisiti di ammissibilità dell'operazione a seconda dell'ubicazione di cui all'art. 70, Reg. (UE) n. 1303/2013 (modificato dal Reg. (UE, EURATOM) n. 1046/2018)?</t>
  </si>
  <si>
    <t>Art. 70, Reg. (UE) n. 1303/2013</t>
  </si>
  <si>
    <t>4</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</si>
  <si>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</si>
  <si>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5</t>
  </si>
  <si>
    <t>art. 65 (6) Reg.(UE) n. 1303/2013</t>
  </si>
  <si>
    <t>6</t>
  </si>
  <si>
    <t>7</t>
  </si>
  <si>
    <t>8</t>
  </si>
  <si>
    <t>9</t>
  </si>
  <si>
    <t>10</t>
  </si>
  <si>
    <t>L'operazione sottoposta a verifica presenta elementi riconducibili alla fattispecie degli Aiuti di Stato?</t>
  </si>
  <si>
    <t>In caso di risposta positiva, si rimanda all'apposita Checklist sugli Aiuti di Stato. Altrimenti valorizzare "Non applicabile"</t>
  </si>
  <si>
    <t>Selezione del Beneficiario</t>
  </si>
  <si>
    <t>art. 125, Reg. (UE) n. 1303/2013
Criteri di Selezione approvati dal Comitato di Sorveglianza</t>
  </si>
  <si>
    <t>Nei casi di altre procedure il cui dispositivo di avvio non è un Avviso (tipo la cooperazione interistituzionale ex art. 15 della Legge 241/90), adattare, se necessario, i punti di controllo della presente Sezione
Tale sezione potrà essere se del caso adattata con punti di controllo adeguati alle specifiche procedure di selezione previste dall'Amministrazione e/o sostituita da altri strumenti di cui le Autorità di Audit sono già dotate, salva l'importanza della verifica degli aspetti richiamati in questa Sezione.</t>
  </si>
  <si>
    <t>1.1</t>
  </si>
  <si>
    <t>1.2</t>
  </si>
  <si>
    <t>art. 125, Reg. (UE) n. 1303/2013
Descrizione delle Procedure dell'AdG e Manuale dell'AdG</t>
  </si>
  <si>
    <t>Sono stati rispettati gli obblighi di pubblicità della procedura (Avviso, Accordo interistituzionale, etc.)?</t>
  </si>
  <si>
    <t xml:space="preserve">art. 115 Reg. (UE) n. 1303/2013
Descrizione delle Procedure dell'AdG e  Manuale dell'AdG
</t>
  </si>
  <si>
    <t>Nel caso di Avviso:</t>
  </si>
  <si>
    <t>Lex specialis</t>
  </si>
  <si>
    <t>i Criteri di selezione delle operazioni inclusi nell'Avviso sono stati effettivamente applicati dalla/e Commissione/i di valutazione?</t>
  </si>
  <si>
    <t>SIGECO e Manuale delle procedure AdG/OI</t>
  </si>
  <si>
    <t>La Convenzione  con il Beneficiario è conforme all'Avviso e a quanto previsto nella Descrizione delle Procedure dell'AdG e/o nel Manuale dell'AdG/OI (es. eventuale format)?</t>
  </si>
  <si>
    <t>SIGECO e Manuale delle procedure AdG</t>
  </si>
  <si>
    <t>11</t>
  </si>
  <si>
    <t>Il Beneficiario ha fornito le informazioni sul conto corrente dedicato all'operazione?</t>
  </si>
  <si>
    <t>12</t>
  </si>
  <si>
    <t>13</t>
  </si>
  <si>
    <t>14</t>
  </si>
  <si>
    <t>15</t>
  </si>
  <si>
    <t>16</t>
  </si>
  <si>
    <t>17</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</si>
  <si>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</si>
  <si>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20</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</si>
  <si>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</si>
  <si>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</si>
  <si>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</si>
  <si>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Pianificazione, programmazione e progettazione</t>
  </si>
  <si>
    <t>I lavori affidati, il cui valore stimato è pari o superiore a 100.000 euro, sono compresi nel programma triennale dei lavori pubblici e nei relativi aggiornamenti annuali?</t>
  </si>
  <si>
    <t>D.Lgs 50/2016 art. 21 comma 1 e comma 3</t>
  </si>
  <si>
    <t>D.Lgs. 50/2016, art. 21, comma 7
Comunicato ANAC 26/10/2016
D.M. Infrastrutture e Trasporti 16/1/2018 n. 14</t>
  </si>
  <si>
    <t xml:space="preserve">Per i lavori di importo superiore a un milione di euro, ai fini dell'inserimento nell'elenco annuale dei lavori, l'Amministrazione ha approvato preventivamente il progetto di fattibilità tecnica ed economica?
</t>
  </si>
  <si>
    <t xml:space="preserve">D.Lgs. 50/2016, art. 21, comma 3
modificato dal D.Lgs. 56/2017 entrato in vigore il 20.05.2017
</t>
  </si>
  <si>
    <t>D.Lgs. 50/2016 art. 66, modificato dal D.Lgs. 56/2017
Direttiva  UE 24/2014 art. 40
Cfr. punto 1.1 Sezione I  della Checklist CE                                              
 Sentenza della Corte di giustizia -  Fabricom C 21/03 e C 34/03</t>
  </si>
  <si>
    <t>18</t>
  </si>
  <si>
    <t xml:space="preserve">Individuazione del Responsabile Unico del Procedimento (RUP) </t>
  </si>
  <si>
    <t>D.Lgs. 50/2016, art. 31, comma 1  modificato dal Dlgs 56/2017 entrato in vigore il 20/05/2017
Linee guida ANAC n. 3 par.2</t>
  </si>
  <si>
    <t>D.Lgs. 50/2016, art. 31, comma 1 
Linee guida ANAC n. 3 par. 2 e par 4</t>
  </si>
  <si>
    <t>DOCUMENTI ESAMINATI
Atto di nomina del RUP
Curriculum vitae del RUP</t>
  </si>
  <si>
    <t>Linea Guida ANAC n. 3 par.2.4</t>
  </si>
  <si>
    <t xml:space="preserve">Gli affidatari di incarichi di supporto al RUP sono muniti di assicurazione per la responsabilità civile professionale per i rischi derivanti dallo svolgimento delle attività di competenza?  </t>
  </si>
  <si>
    <t>D.Lgs. 50/2016, art. 31, comma 11 
Linea Guida ANAC n. 3</t>
  </si>
  <si>
    <t>art. 125, Reg. (UE) n. 1303/2013
art. 3, Reg. (UE) n. 1304/2013 per il FSE e art. 3, Reg. (UE) n, 1301/2013 per il FESR</t>
  </si>
  <si>
    <t xml:space="preserve">L'AdG/OI ha adottato l'impegno di spesa? Le risorse assegnate sono imputate al pertinente capitolo del bilancio dell'Amministrazione ?
</t>
  </si>
  <si>
    <t>Sono stati adottati gli atti necessari ad assicurare l'assenza di doppio finanziamento?</t>
  </si>
  <si>
    <t>Specificare estremi dell'atto
Indicare in nota i capitoli di bilancio di entrata e di uscita.</t>
  </si>
  <si>
    <t>Rettifica Finanziaria Si/No</t>
  </si>
  <si>
    <t xml:space="preserve">Esito </t>
  </si>
  <si>
    <t>I criteri di selezione inclusi nell'Avviso sono non discriminatori e trasparenti ?
Tengono conto dei principi di pari opportunità, non discriminazione e sviluppo sostenibile?</t>
  </si>
  <si>
    <t>la candidatura del Beneficiario dell'operazione oggetto di audit è stata effettuata attraverso la compilazione dei formulari/moduli previsti? E' pervenuta nei termini?</t>
  </si>
  <si>
    <t>è stata costituita un'apposita Commissione di valutazione delle domande? I verbali della Commissioni sono corretti da un punto di vista formale ?</t>
  </si>
  <si>
    <t>l'AdG/OI ha provveduto ad adottare la graduatoria delle candidature ammesse ed escluse con atto formale? 
Tali graduatorie, inclusi i motivi dell'esclusione, sono state pubblicate nelle modalità previste?</t>
  </si>
  <si>
    <t>L'effettiva procedura di selezione realizzata è conforme alle modalità previste, nonché con la Descrizione delle Procedure dell'AdG e il Manuale dell'AdG/OI?</t>
  </si>
  <si>
    <t>Nel caso di ricorsi è stata correttamente applicata la procedura per la loro risoluzione?</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</si>
  <si>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</si>
  <si>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D.Lgs. 50/2016, art. 37, commi 1-4. 
D.Lgs. 50/2016, art. 38, comma 1</t>
  </si>
  <si>
    <t>5.1</t>
  </si>
  <si>
    <t>5.2</t>
  </si>
  <si>
    <t>5.3</t>
  </si>
  <si>
    <t>5.4</t>
  </si>
  <si>
    <t>5.5</t>
  </si>
  <si>
    <t>Il candidato o l’offerente interessato è stato escluso dalla procedura qualora non sia stato possibile in alcun modo garantire il rispetto del principio della parità di trattamento? 
Tale eventuale esclusione è avvenuta solo dopo che la stazione appaltante  ha offerto al candidato interessato la possibilità di provare che la loro partecipazione alla preparazione della procedura di aggiudicazione dell’appalto non fosse un elemento in grado di falsare la concorrenza?</t>
  </si>
  <si>
    <t xml:space="preserve">D.Lgs. 50/2016 art. 67 comma 2
Direttiva UE 24/2014 art. 41
Cfr. punti 1.4 e 1.5 Sezione I  della Checklist CE   
Sentenza della Corte di giustizia - Fabricom C 21/03 e C 34/03                                               </t>
  </si>
  <si>
    <t>Il RUP individuato è dipendente della stazione appaltante e presenta i requisiti di professionalità previsti, in funzione delle varie fattispecie previste dalla Linea Guida ANAC n. 3?</t>
  </si>
  <si>
    <t>Firma</t>
  </si>
  <si>
    <t>Nominativo</t>
  </si>
  <si>
    <t>Data</t>
  </si>
  <si>
    <t>Approvazione 
dell'Autorità di Audit:</t>
  </si>
  <si>
    <t>Controllato da:</t>
  </si>
  <si>
    <t>Compilato da:</t>
  </si>
  <si>
    <t>Nominativi dei referenti presenti:</t>
  </si>
  <si>
    <t xml:space="preserve">Data: </t>
  </si>
  <si>
    <t>Data dell'audit in loco e soggetti presenti</t>
  </si>
  <si>
    <t>Nominativi dei referenti:</t>
  </si>
  <si>
    <t xml:space="preserve">Altro: </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</si>
  <si>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</si>
  <si>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</si>
  <si>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</si>
  <si>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</si>
  <si>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</si>
  <si>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</si>
  <si>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</si>
  <si>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</si>
  <si>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</si>
  <si>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</si>
  <si>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</si>
  <si>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</si>
  <si>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</si>
  <si>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</si>
  <si>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</si>
  <si>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</si>
  <si>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</si>
  <si>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</si>
  <si>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</si>
  <si>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</si>
  <si>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</si>
  <si>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</si>
  <si>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</si>
  <si>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</si>
  <si>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</si>
  <si>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</si>
  <si>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</si>
  <si>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</si>
  <si>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</si>
  <si>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</si>
  <si>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</si>
  <si>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</si>
  <si>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</si>
  <si>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</si>
  <si>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</si>
  <si>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</si>
  <si>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Azione</t>
  </si>
  <si>
    <t>Obiettivo specifico</t>
  </si>
  <si>
    <t>Priorità di investimento</t>
  </si>
  <si>
    <t>Asse</t>
  </si>
  <si>
    <t>Codice locale</t>
  </si>
  <si>
    <t>CUP</t>
  </si>
  <si>
    <t>Titolo del Progetto</t>
  </si>
  <si>
    <t>DATI IDENTIFICATIVI DELL'OPERAZIONE/PROGETTO</t>
  </si>
  <si>
    <t>SCHEDA ANAGRAFICA</t>
  </si>
  <si>
    <t>Periodo contabile di riferimento ____________________</t>
  </si>
  <si>
    <t>AUTORITA' DI AUDIT: ___________________________________</t>
  </si>
  <si>
    <t>PROGRAMMA OPERATIVO _________________________ (CCI: _______________________)</t>
  </si>
  <si>
    <t>AMMINISTRAZIONE _________________</t>
  </si>
  <si>
    <t xml:space="preserve">Scelta e impostazione della procedura </t>
  </si>
  <si>
    <t>È presente il Decreto o la Determina a contrarre con cui la Stazione appaltante individua gli elementi essenziali del contratto e i criteri di selezione degli operatori economici e delle offerte?</t>
  </si>
  <si>
    <t>D.Lgs. 50/2016, art. 32, comma 2 e 71 
T.U.E.L. n. 267/2000, art. 192</t>
  </si>
  <si>
    <t xml:space="preserve">D.Lgs. 50/2016, art. 32, comma 2 come modificato dal Dlgs 56/2017 entrato in vigore il 20/05/2017
Linea Guida ANAC n. 4/2016 </t>
  </si>
  <si>
    <t>Questo punto si applica solo per procedure successive al 20/05/2017 data di entrata in vogore del Dlgs 56/2017</t>
  </si>
  <si>
    <t xml:space="preserve">L'importo stimato del contratto non è stato artificiosamente frazionato allo scopo di evitare l'applicazione delle norme del codice relativo alle soglie europee? 
</t>
  </si>
  <si>
    <t xml:space="preserve">D.Lgs. 50/2016 art 69 comma 1
Direttiva UE 24/2014 art. 43
Cfr. punto 3.1,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</si>
  <si>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</si>
  <si>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D.Lgs. 50/2016 art 69 comma 3
Direttiva UE 24/2014 art. 43
Cfr. punto 3.2 Sezione I (Etichettature) della Checklist CE </t>
  </si>
  <si>
    <t>In mancanza di tale indicazione, le varianti non sono autorizzate</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</si>
  <si>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</si>
  <si>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21</t>
  </si>
  <si>
    <t>22</t>
  </si>
  <si>
    <t>23</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</si>
  <si>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</si>
  <si>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</si>
  <si>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Nel bando/documentazione di gara  sono stati previsti motivi di esclusione in linea con le disposizioni dell'articolo 80 del D.Lgs. 50/2016?</t>
  </si>
  <si>
    <t>26</t>
  </si>
  <si>
    <t>Allegato I al Reg. 1046/2018 c.d. Omnibus, punto 18.3</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</si>
  <si>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</si>
  <si>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Ove la ponderazione non sia possibile per ragioni obiettive,  i criteri di valutazione sono stati indicati in ordine decrescente di importanza?</t>
  </si>
  <si>
    <t>D.Lgs. 50/2016, art. 95 comma 8 e 9
Cfr. punto 2.3  della Checklist CE</t>
  </si>
  <si>
    <t>D.Lgs. 50/2016, art. 52, comma 1, 2 e 3</t>
  </si>
  <si>
    <t>La Stazione appaltante offre un accesso gratuito, illimitato e diretto, per via elettronica, ai documenti di gara dalla data di pubblicazione del bando/avviso o dalla data di invio di un invito a confermare interesse?</t>
  </si>
  <si>
    <t xml:space="preserve">D.Lgs. 50/2016, art. 74, comma 1
Direttiva 2014/24/UE art 53 com 1
Cfr. punto 3.1, Sezione II della Checklist  CE 
Allegato I al Reg. 1046/2018 c.d. Omnibus, punto 25.1
</t>
  </si>
  <si>
    <t>Obblighi di informazione e pubblicità</t>
  </si>
  <si>
    <t xml:space="preserve">D.Lgs. 50/2016, art. 36, comma 9 </t>
  </si>
  <si>
    <t>In caso di proroga, la pubblicazione  è avvenuta secondo le medesime modalità previste per il bando/avviso?</t>
  </si>
  <si>
    <t>D.Lgs. 50/2016, art. 59, comma 1</t>
  </si>
  <si>
    <t>1.3</t>
  </si>
  <si>
    <t>1.4</t>
  </si>
  <si>
    <t>1.6</t>
  </si>
  <si>
    <t>1.7</t>
  </si>
  <si>
    <t>1.8</t>
  </si>
  <si>
    <t xml:space="preserve">Le specifiche tecniche sono definite in uno dei modi seguenti:
- 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
-in termini di prestazioni o di requisiti funzionali, comprese le caratteristiche ambientali, a condizione che i parametri siano sufficientemente precisi da consentire agli offerenti di determinare l’oggetto dell’appalto e all’amministrazione aggiudicatrice di aggiudicare l’appalto;
- con la combinazione dei metodi di cui ai punti precedenti. </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</si>
  <si>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</si>
  <si>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Nel caso in cui la  Stazione appaltante abbia fatto ricorso ad avvisi di preinformazione, questa ha rispettato quanto previsto dall'art. 70  del D.Lgs. 50/2016 in materia di pubblicazioni e contenuti dell'avviso stesso? </t>
  </si>
  <si>
    <t>24</t>
  </si>
  <si>
    <t>25</t>
  </si>
  <si>
    <t>Procedura aperta</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</si>
  <si>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</si>
  <si>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50/2016, art. 60, comma 2 bis,  introdotto dal D.Lgs. 56/2017 entrato in vigore il 20/05/2017
Direttiva 2014/24/EU art. 27 comma 4
Allegato I al Reg. 1046/2018 c.d. Omnibus, punto 24.7</t>
  </si>
  <si>
    <t>Procedura ristretta</t>
  </si>
  <si>
    <t>A seguito della valutazione delle informazioni fornite, tutti gli operatori economici idonei sono stati invitati dall'Amministrazione  aggiudicatrice?</t>
  </si>
  <si>
    <t>Dlgs 50/2016 art. 61 comma 1
Direttiva 2014/24/UE art. 28  e Direttiva 2014/25/UE art. 46
Cfr. punto 1 della  Sezione III  (Procedura ristretta) della Checklist della CE</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</si>
  <si>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</si>
  <si>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</si>
  <si>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</si>
  <si>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ha rispettato quanto previsto dall'art.55 del D.Lgs. 50/2016?</t>
  </si>
  <si>
    <t>Partenariato Innovazione</t>
  </si>
  <si>
    <t>D.Lgs. 50/2016, art 65, comma 1
Direttiva UE 2014/24 articolo 31 co. 1
Cfr. punto 1 della Checklist CE (Partenariato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</si>
  <si>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</si>
  <si>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</si>
  <si>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N.B.Per le procedure indette dal 2 Agosto 2018  il termine minimo per la ricezione delle domande di partecipazione è di 32 giorni a decorrere dal giorno successivo all’invio del bando di gara (Regolamento cd. Ominibus entrato in vigore il 2/08/2018 Reg.(UE)1046/2018 all. 1 punto 24.3)</t>
  </si>
  <si>
    <t>Hanno partecipato al partenariato per l'innovazione soltanto gli operatori economici selezionati dalla Amministrazione aggiudicatrice,  previa valutazione delle informazioni fornite?</t>
  </si>
  <si>
    <t xml:space="preserve">D.Lgs. 50/2016, art 65, comma 4
Direttiva 2014/24/UE, art. 31 comma 1
Allegato I al Reg. 1046/2018 
Cfr. punto 2 della Checklist CE (Partenariato innovazione)
</t>
  </si>
  <si>
    <t>Nel caso in cui l'Amministrazione aggiudicatrice abbia limitato il numero dei candidati (comunque non inferiori a n. 3) idonei da invitare a partecipare alla procedura, sono state rispettate le modalità previste dall'art. 91 del D.Lgs. 50/2016?</t>
  </si>
  <si>
    <t>D.Lgs. 50/2016, art. 65, comma 4, art. 91
Direttiva 2014/24/UE, art. 31 comma 1
Punto 3 CL CE (Partenariato per l'innovazione)</t>
  </si>
  <si>
    <t>Sono stati invitati simultaneamente per iscritto i candidati a mezzo di posta elettronica certificata, o strumento analogo o, qualora non possibile con lettera, ai sensi dell'art. 75 del D.lgs 50/2016?</t>
  </si>
  <si>
    <t>D.lgs 50/2016 art. 75</t>
  </si>
  <si>
    <t>L'appalto è aggiudicato sulla base del criterio dell'offerta con il miglior rapporto qualità/prezzo?</t>
  </si>
  <si>
    <t>D.Lgs. 50/2016, art 65, comma 4
Direttiva UE 2014/24 art. 31 
Cfr. punto  4 della Checklist CE (Partenariato innovazione)</t>
  </si>
  <si>
    <t>I requisiti minimi e i criteri di aggiudicazione sono stati esclusi dalle negoziazioni?</t>
  </si>
  <si>
    <t>D.Lgs. 50/2016, art 65, comma 6
Direttiva UE 2014/24 art. 31 co. 3
Cfr. punto 6 della Checklist CE (Partenariato innovazione)</t>
  </si>
  <si>
    <t>Nel corso delle negoziazioni, è garantita parità di trattamento tra tutti gli offerenti?</t>
  </si>
  <si>
    <t>D.Lgs. 50/2016, art 65, comma 7
Direttiva UE 2014/24 art. 31 co. 4
Cfr. punto 7 della Checklist CE (Partenariato innovazione)</t>
  </si>
  <si>
    <t>D.Lgs. 50/2016, art 65, comma 8
Direttiva 2014/24/UE, art. 31 comma 5
Cfr. punto 5 della Checklist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</si>
  <si>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</si>
  <si>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</si>
  <si>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D.Lgs. 50/2016, art 65, comma 10
Direttiva 2014/24/UE art. 7
Cfr. punto 9 della Checklist CE (Partenariato innovazione)</t>
  </si>
  <si>
    <t>Nel bando di gara o nell'invito a confermare interesse è prevista  l'opzione di svolgere le negoziazioni in fasi successive?</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</si>
  <si>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</si>
  <si>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</si>
  <si>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</si>
  <si>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N.B. Per le procedure indette dal 2 Agosto 2018 il termine minimo per la ricezione delle domande di partecipazione è di 32 giorni a decorrere dal giorno successivo all’invio del bando di gara (Regolamento cd. Ominibus entrato in vigore il 2/08/2018 Reg.(UE)1046/2018 all. 1 punto 24.3)</t>
  </si>
  <si>
    <t>Nel bando di gara o nell'avviso di indizione di gara è prevista l'opzione di svolgere la negoziazione in fasi successive?</t>
  </si>
  <si>
    <t xml:space="preserve">D.Lgs. 50/2016, art. 62, comma 6
Direttiva 2014/24/UE art. 29 comma 2 
Cfr. punto 6.3, Sezione I (Svolgimento della procedura) della Checklist CE  </t>
  </si>
  <si>
    <t>Nel caso in cui l'Amministrazione aggiudicatrice abbia limitato il numero dei candidati idonei da invitare a partecipare alla procedura, sono state rispettate le modalità previste dall'art. 91 del D.Lgs. 50/2016?</t>
  </si>
  <si>
    <t xml:space="preserve">D.Lgs. 50/2016, art. 62, comma 6, art. 91
Direttiva 2014/24/UE art. 29 comma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</si>
  <si>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</si>
  <si>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</si>
  <si>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</si>
  <si>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previsto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</si>
  <si>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</si>
  <si>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</si>
  <si>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co.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</si>
  <si>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</si>
  <si>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</si>
  <si>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</si>
  <si>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</si>
  <si>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e  56, paragrafo 1 
Cfr. punto 6.10, Sezione I (Svolgimento della procedura) della Checklist CE  </t>
  </si>
  <si>
    <t>Le amministrazioni aggiudicatrici che hanno optato per la facoltà di ridurre il numero di offerte da negoziare, o di soluzioni da discutere, hanno effettuato tale riduzione applicando correttamente i cirteri di aggiudicazione indicati nei documenti di gara?</t>
  </si>
  <si>
    <t>D.Lgs. 50/16, art. 59 comma 1  modificato dal Dlgs 56/2017 in vigore dal 20/05/2017</t>
  </si>
  <si>
    <t>L'appalto è aggiudicato sulla base del criterio dell'offerta con il miglior rapporto qualità/ prezzo?</t>
  </si>
  <si>
    <t xml:space="preserve">D.Lgs. 50/2016, art. 64, comma 1
Direttiva 2014/24/UE, artt. 30 e  67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</si>
  <si>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</si>
  <si>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</si>
  <si>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N.B.Per le procedure indette dal 2 Agosto 2018 il termine minimo per la ricezione delle domande di partecipazione è di 32 giorni a decorrere dal giorno successivo all’invio del bando di gara (Regolamento cd. Ominibus entrato in vigore il 2/08/2018 Reg.(UE)1046/2018 all. 1 punto 24.4)</t>
  </si>
  <si>
    <t xml:space="preserve">D.Lgs. 50/2016, art. 64, comma 3
Direttiva 2014/24/EU, art. 30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</si>
  <si>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</si>
  <si>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</si>
  <si>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</si>
  <si>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Durante il dialogo è garantita parità di trattamento di tutti i partecipanti?</t>
  </si>
  <si>
    <t xml:space="preserve">D.Lgs. 50/2016, art. 64, comma 6
Direttiva 2014/24/UE, art.30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</si>
  <si>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t>
  </si>
  <si>
    <t>Nel bando di gara o nell'avviso di indizione di gara, la Stazione appaltante ha previsto l'opzione di svolgere i dialoghi competitivi in fasi successive, in modo da ridurre il numero di soluzioni da discutere durante la fase del dialogo?</t>
  </si>
  <si>
    <t>D.Lgs. 50/2016, art. 64, comma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</si>
  <si>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</si>
  <si>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</si>
  <si>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</si>
  <si>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Le offerte ricevute sono valutate sulla base dei criteri di aggiudicazione fissati nel bando di gara?</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</si>
  <si>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</si>
  <si>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La concorrenza può essere falsata quando si offrono ad esempio ad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</si>
  <si>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</si>
  <si>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</si>
  <si>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19</t>
  </si>
  <si>
    <t>D.Lgs. 50/16, art. 59 comma 5bis  introdotto dal Dlgs 56/2017 in vigore dal 20/05/2017</t>
  </si>
  <si>
    <t>Per le prestazioni a corpo il prezzo offerto rimane fisso e non può variare in aumento o in diminuzione, secondo la qualità e la quantità effettiva dei lavori eseguiti. Per le prestazioni a misura il prezzo convenuto può variare, in aumento o in diminuzione, secondo la quantità effettiva dei lavori eseguiti. Per le prestazioni a misura il contratto fissa i prezzi invariabili per l’unità di misura.</t>
  </si>
  <si>
    <t xml:space="preserve">D.Lgs. 50/2016, art. 63, comma 5
Direttiva 2014/24/UE, Art. 32 comma 5 
Cfr. punto 6.1 della Checklist CE </t>
  </si>
  <si>
    <t xml:space="preserve">D.Lgs. 50/2016, art. 63, comma 5
Direttiva 2014/24/UE, art. 32 comma 5
Cfr. punto 6.2 della Checklist CE </t>
  </si>
  <si>
    <t>La possibilità di avvalersi di questa procedura è indicata sin dall'avvio del confronto competitivo nella prima operazione?</t>
  </si>
  <si>
    <t xml:space="preserve">D.Lgs. 50/2016, art. 63, comma 5
Direttiva 2014/24/UE, art. 32 comma 6 
Cfr. punto 6.3 della Checklist CE </t>
  </si>
  <si>
    <t>L'importo totale previsto per la  prosecuzione dei lavori è stato computato per la determinazione del valore globale dell'appalto, ai fini dell'applicazione delle soglie di cui all'art. 35, comma 1 del D.Lgs. 50/2016?</t>
  </si>
  <si>
    <t>D.Lgs. 50/2016, art. 63, comma 5
Direttiva 2014/24/UE, art. 32 comma 5 
Cfr. punto 6.4 della Checklist CE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</si>
  <si>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</si>
  <si>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</si>
  <si>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</si>
  <si>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D.Lgs. 50/2016, art. 63, comma 6</t>
  </si>
  <si>
    <t>Il  progetto a base di gara  indica l'entità di eventuali lavori complementari e le condizioni alle quali essi verranno aggiudicati?</t>
  </si>
  <si>
    <t xml:space="preserve">L'affidamento e l'esecuzione di appalti di lavori di importo inferiore alle soglie di cui all'art. 35 del D.Lgs. 50/2016, è avvenuto nel rispetto dei principi di cui agli articoli 30 commi 1, (34 e 42 sono richiamati dal Dlgs 56/2017 in vigore dal 20/05/2017)  del D.Lgs. 50/2016?
</t>
  </si>
  <si>
    <t>D.Lgs. 50/2016, art. 36, comma 1 (come modificato dal Dlgs 56/2017 in vigore dal 20/05/2017)  art. 30, comma 1,   artt. 34 e 42
Linea Guida ANAC n. 4/2016, approvata con Delibera n. 1097 del 26/10/2016</t>
  </si>
  <si>
    <t>Linea Guida ANAC n. 4/2016 adottata con Delibera n. 1097/2016  e s.m.i.</t>
  </si>
  <si>
    <t>Linea Guida ANAC n. 4/2016 adottata con Delibera n. 1097/2016 e s.m. i.</t>
  </si>
  <si>
    <t>La pubblicazione di avvisi sul profilo del committente deve essere mantenuta almeno per almeno 15 giorni, salva la riduzione a 5 giorni per motivate ragioni di urgenza</t>
  </si>
  <si>
    <t>La stazione appaltante ha indicato nell'avviso il numero massimo di operatori che selezionerà ai fini del successivo invito e i relativi criteri nel rispetto dei principi di concorrenza, non discriminazione, proporzionalità e trasparenza?</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</si>
  <si>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</si>
  <si>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 stazione appaltante ha provveduto all'invito contestuale di tutti gli operatori economici selezionati?</t>
  </si>
  <si>
    <t>D.lgs 50/2016, art. 36, comma 5 modificato dal Dlgs 56/2017 entrato in vigore il 20/05/2017. La legge 55/2019 in vigore dal 18/06/2019,ha abrogato il co. 5</t>
  </si>
  <si>
    <t>D. Lgs. 50/2016 e s.m.i. art. 29  modificato dal Dlgs 56/2017 entrato in vigore il 20/05/2017</t>
  </si>
  <si>
    <t>L'art. 103 - comma 1 del D. Lgs. 50/2016 e s.m.i. prevede che nei casi di cui all’articolo 36, comma 2, lettera a) D. Lgs. 50/2016, è facoltà della stazione appaltante non richiedere la garanzia definitiva</t>
  </si>
  <si>
    <t>D.Lgs. 50/2016, art. 36, comma 2, lett. a) modificato dal Dlgs 56/2017 entrato in vigore il 20/05/2017 
Linea Guida ANAC n. 4/2016, approvata con Delibera n. 1097 del 26/10/2016.
Il Dlgs 56/2017 ha previsto che l'affidamento diretto avvenga anche senza previa consultazione di due o più operatori economici, eliminando quindi la frase "adeguatamente motivato"
D.Lgs. 50/2016, art. 36, comma 2, lett. b), Dlgs. 56/2017 e dal Dlgs 32/2019 e poi modificato dalla L.55/2019.
(A partire dal 20/05/2017) Il D.Lgs. 56/2017 ha portato il numero di operatori da consultare è passato da n. 5 a 15
(A partire dal 18 giugno 2019) L'art. 36 è stato modificato dal Dlgs 32/2019 (sblocca cantieri) che ha previsto la consultazione di n. 3 operatori economici
D.Lgs. 50/2016, art. 36, comma 2, lett. c) e dal Dlgs 32/2019 e poi modificato dalla L.55/2019
(A partire dal 18 giugno 2019) L'art. 36 è stato modificato dal Dlgs 32/2019 (sblocca cantieri) che ha previsto una soglia intermedia sino a 350.000 Euro
D.Lgs. 50/2016, art. 36, comma 2, lett. c bis, Dlgs. 56/2017  e dal Dlgs 32/2019 poi modificato dalla L.55/2019
(A partire dal 20/05/2017) Il D.Lgs. 56/2017 ha portato il numero di operatori da consultare da n. 10 a 15
(A partire dal 18 giugno 2019) L'art. 36 è stato modificato dal Dlgs 32/2019 (sblocca cantieri) che ha portato la soglia minima da 150.000 a 350.000
D.Lgs. 50/2016, art. 36, comma 2, lett. d) e dal Dlgs 32/2019 e poi modificato dalla L.55/2019</t>
  </si>
  <si>
    <t>documentazione di gara costituente la lex specialis 
Punto 3.5 della CL CE
D. Lgs. 50/2016 e s.m.i. art. 32 comma 14
Art. 52 delle Regole del Sistema di e-Procurement</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</si>
  <si>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</si>
  <si>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</si>
  <si>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Direttiva 24/2014 art. 81.
D.Lgs. 50/2016, art. 77 comma 1 modificato dal D.Lgs. 56/2017.
L'art. 77, comma 10 del D.Lgs. 50/2016 prevede che un successivo decreto del Ministero delle Infrastrutture e dei Trasporti stabilisca la tariffa di iscrizione all'albo e il compenso massimo per i commissari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</si>
  <si>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</si>
  <si>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Con riferimento alla dichiarazione sostitutiva sul conflitto di interesse, si tenga conto di:
a) Linee Guida Anac n. 15 recanti «Individuazione e gestione dei conflitti di interesse nelle procedure di affidamento di contratti pubblici» approvate dal Consiglio dell’Autorità con delibera n. 494 del 05 giugno 2019;
b) istruzioni operative fornite dalla Commissione Europea – Ufficio Europeo per la lotta antifrode (OLAF) nella linea pratica per i dirigenti recante «Individuazione dei conflitti di interessi nelle procedure d’appalto nel quadro delle azioni strutturali» adottate nel 2013;
c) Giurisprudenza del Consiglio di Stato, secondo la quale esigere la dichiarazione sostitutiva sul conflitto di interesse all’atto dell’assegnazione all’ufficio e un’ulteriore dichiarazione con riferimento ad ogni singola gara appare, oltre che troppo oneroso per le amministrazioni (potendo riguardare decine di soggetti), anche non necessario Secondo tale giurisprudenza risulterebbe sufficiente prevedere l’obbligo di comunicare qualsiasi variazione intervenuta rispetto alle circostanze dichiarate all’atto dell’assegnazione all’ufficio. Tale soluzione sarebbe in linea con il disposto dell’articolo 42 che prevede l’obbligo, non già di rendere una dichiarazione sostitutiva preventiva ogni qualvolta la stazione appaltante avvii una procedura di selezione, bensì l’obbligo di comunicare le ipotesi di conflitto di interessi (v. Cons. Stato Sez. III, 03-07-2018, n. 4054).</t>
  </si>
  <si>
    <t>Nel caso di rinnovo della procedura di gara per annullamento dell'aggiudicazione/esclusione di concorrenti e per cause non derivanti dai vizi della composizione della Commissione, è  stata riconvocata la medesima Commissione?</t>
  </si>
  <si>
    <t>D.Lgs. 50/2016, art. 77 comma 11.</t>
  </si>
  <si>
    <t>D.Lgs. 50/2016 art. 89 comma 1 modificato dal D.Lgs. 56/2017.
Direttiva 2014/24/EU, art. 63 .
Cfr. punti 9 della sezione III della Procedure aperta della Checklist della CE.
Sentenza della Corte di Giustizia C-406/14, Wrocław – Miasto na prawach powiatu, paragrafo 34.</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</si>
  <si>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t>
  </si>
  <si>
    <t>D.Lgs. 50/2016, art. 48, comma 7.</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</si>
  <si>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</si>
  <si>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</si>
  <si>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 xml:space="preserve">La specifica nel punto di controllo vige dall'entrata in vigore del Dlgs 56/2017 ossia dal 20/05/2017 </t>
  </si>
  <si>
    <t>D.L.50/2016, art. 83, comma 9 modificato dal D.Lgs. 56/2017.
Direttiva UE 24/2014, art. 56 comma 3.
Cfr. punto 3 sezione III della procedura aperta della Checklist CE.</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</si>
  <si>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</si>
  <si>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</si>
  <si>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</si>
  <si>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</si>
  <si>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</si>
  <si>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</si>
  <si>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</si>
  <si>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Nel caso in cui l'offerta sia stata presentata da un Raggruppamento Temporaneo e/o da un Consorzio sono state specificate nell'offerta le categorie di lavori che saranno eseguite dai singoli operatori economici riuniti o consorziati?</t>
  </si>
  <si>
    <t>D.Lgs. 50/2016, art. 48, comma 4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</si>
  <si>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</si>
  <si>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Sono stati redatti verbali che descrivano dettagliatamente le operazioni svolte dalla Commissione giudicatrice e la valutazione di ogni singola offerta?</t>
  </si>
  <si>
    <t>D.Lgs. 50/2016, art. 54, comma 5.
Direttiva 24/2014 articolo 33.
Punto 7 sez. 1 - CL Strumenti elettronici.</t>
  </si>
  <si>
    <t>Aggiudicazione</t>
  </si>
  <si>
    <t>L'Amministrazione aggiudicatrice ha aggiudicato  l'appalto in conformità agli artt. 94 e ss. D.Lgs. 50/2016?</t>
  </si>
  <si>
    <t>La Stazione appaltante ha previsto misure per evitare distorsioni della concorrenza e garantire la parità di trattamento di tutti gli operatori economici?</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</si>
  <si>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</si>
  <si>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</si>
  <si>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Cfr. punto 9.1 Sezione IV relativa alla Procedura aperta della Checklist della CE.</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</si>
  <si>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</si>
  <si>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</si>
  <si>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63 e 153, comma 2.
Linee guida ANAC sulla Trasparenza.
Decreto ministeriale infrastrutture e trasporti del 2 dicembre 2016
Direttiva CE 24/2014 artt. 50 e 51.
Cfr. punto 9.3 Sezione IV relativa alla Procedura aperta della Checklist CE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</si>
  <si>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</si>
  <si>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</si>
  <si>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</si>
  <si>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</si>
  <si>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 xml:space="preserve">D.Lgs. 50/2016, art. 56, comma 5 modificato dal D.Lgs. 56/2017.
Direttiva UE n. 24/14, art. 35.
Cfr. punto 3 della Sezione IV della Procedura ristretta della Checklist CE.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</si>
  <si>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</si>
  <si>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</si>
  <si>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</si>
  <si>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</si>
  <si>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</si>
  <si>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Legge 7 agosto 1990, n. 241.
D.Lgs. 50/2016, art. 30 comma 8.</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</si>
  <si>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</si>
  <si>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</si>
  <si>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</si>
  <si>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</si>
  <si>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</si>
  <si>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Il contratto riporta il CIG e il CUP?</t>
  </si>
  <si>
    <t xml:space="preserve">La documentazione necessaria per la stipula del contratto è stata acquisita (es. Documentazione relativa alle autocertificazioni del primo e secondo classificato, DURC, SOA)?   </t>
  </si>
  <si>
    <t>D.Lgs. 50/2016, artt. 80 e 86 modificati dal D.Lgs. 56/2017 .</t>
  </si>
  <si>
    <t>La legge n. 55 del 14/06/2016 (di conversione del DL n. 32 del 18/04/2019) ha inserito il comma 2bis</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</si>
  <si>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</si>
  <si>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</si>
  <si>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</si>
  <si>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</si>
  <si>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Nel caso di appalto basato su un accordo quadro, è stato rispettato quanto previsto dall'art. 54, comma 5 del D.Lgs. 50/2016.</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</si>
  <si>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</si>
  <si>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D.Lgs. 50/2016, art. 54 comma 1, 2, 3, 4
Direttiva 2014/24/UE, art. 33 co.1 subpar. 2, co.2 subpar. 3.
Cfr. punto 2, 3, 4, 5, 6, 7 Sezione Appalti elettronici e aggregati della Checklist CE.</t>
  </si>
  <si>
    <t>Il contratto è stato stipulato non prima di 35 giorni dall'invio dell'ultima comunicazione del provvedimento di aggiudicazione, salvo diverso termine previsto nel bando/invito, nel rispetto del D.Lgs. 50/2016, art. 32? 
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</si>
  <si>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D.Lgs. 50/2016, art. 32, comma 8, 9 e 10 modificato dal D.Lgs. 56/2017.</t>
  </si>
  <si>
    <t>Nomina del Direttore lavori e altri referenti</t>
  </si>
  <si>
    <t xml:space="preserve">D.Lgs. 50/2016, art. 111 come modificato dal Dlgs 56/2017
Decreto n. 49 del 7/03/2018 </t>
  </si>
  <si>
    <t>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Con il Decreto 7 marzo 2018, n. 49 – è stato approvato il Regolamento recante: «Approvazione delle linee guida sulle modalità di svolgimento delle funzioni del direttore dei lavori e del direttore dell’esecuzione», è stato pubblicato in GU Serie Generale n. 111 del 15-05-2018 ed entra in vigore il 30 maggio 2018.
Nel caso in cui siano state certificate le spese relative al conferimento incarico, compilare la Check List specifica"</t>
  </si>
  <si>
    <t>Nel caso in cui il RUP non svolga anche le funzioni di Direttore dei lavori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</si>
  <si>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Dlgs 50/2016 art. 111
Linea Guida ANAC n. 3 e s.m.i. approvata con Delibera n. 1096 del 26 ottobre 2016 e aggiornata con Delibera n. 1007/2018. </t>
  </si>
  <si>
    <t>Nel caso di affidamento delle attività di Coordinamento della sicurezza in fase di esecuzione a soggetti esterni alla Stazione appaltante, sono state rispettate le procedure e  modalità di affidamento previste dal D.Lgs. 50/2016?</t>
  </si>
  <si>
    <t>D.Lgs. 50/2016 art. 31, comma 8; art. 157 comma 2; artt. 60, 61 e 157 comma 2; artt. 83 e 157 comma 1</t>
  </si>
  <si>
    <t>IL punto va verificato e va compilata la specifica Check list in caso di certificazione di spese relative all'incarico de quo</t>
  </si>
  <si>
    <t>Nel caso in cui il valore delle attività di progettazione, coordinamento della sicurezza in fase di progettazione, direzione lavori e coordinamento della sicurezza in fase di esecuzione sia pari o superiore alla soglia di cui all'art. 35, l'affidamento diretto al progettista della direzione lavori e del coordinamento della sicurezza in fase di esecuzione è motivato da particolari ragioni ed è previsto espressamente dal bando di gara della progettazione?
Il Dlgs. 56/2017 in vigore dla 20/05/2017  ha ampliato l'applicazione anche al direttore dell'esecuzione.</t>
  </si>
  <si>
    <t>D.Lgs. 50/2016, art. 157, comma 1 modificato dal D.Lgs. 56/2017</t>
  </si>
  <si>
    <t>È stato rispettato il divieto di affidare per mezzo di contratti a tempo determinato o di procedure diverse da quelle previste dal D.Lgs. 50/2016, le attività di progettazione, coordinamento della sicurezza in fase di progettazione, direzione lavori, coordinamento della sicurezza in fase di esecuzione, collaudo, indagine e altre attività di supporto?
Il Dlgs. 56/2017 in vigore dla 20/05/2017  ha ampliato l'applicazione anche al direttore dell'esecuzione.</t>
  </si>
  <si>
    <t>D.Lgs. 50/2016, art. 157, comma 3 modificato dal D.Lgs. 56/2017</t>
  </si>
  <si>
    <t>Esecuzione del contratto, varianti, imprevisti e lavori complementari</t>
  </si>
  <si>
    <t xml:space="preserve">D.Lgs. 50/2016, art.48, commi 17, 18 e 19.
I commi 17 e 18 sono stato modificati dall'art. 372, comma 1, del decreto legislativo n. 14 del 2019 
</t>
  </si>
  <si>
    <t>L'applicazione dei commi 17 e 18 riformulati si applica a partire dal 15/08/2020
Comma 17
Salvo quanto previsto dall’articolo 110, comma 5, in caso di fallimento, liquidazione coatta amministrativa, amministrazione controllata, amministrazione straordinaria, concordato preventivo ovvero procedura di insolvenza concorsuale o di liquidazione del mandatario ovvero, qualora si tratti di imprenditore individuale, in caso di morte, interdizione, inabilitazione o fallimento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Riformulato: Salvo quanto previsto dall’articolo 110, comma 6, in caso di liquidazione giudiziale, liquidazione coatta amministrativa, amministrazione straordinaria, concordato preventivo o di liquidazione del mandatario ovvero, qualora si tratti di imprenditore individuale, in caso di morte, interdizione, inabilitazione o liquidazione giudiziale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Comma 18
Salvo quanto previsto dall’articolo 110, comma 5, in caso di fallimento, liquidazione coatta amministrativa, amministrazione controllata, amministrazione straordinaria, concordato preventivo ovvero procedura di insolvenza concorsuale o di liquidazione di uno dei mandanti ovvero, qualora si tratti di imprenditore individuale, in caso di morte, interdizione, inabilitazione o fallimento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
[RIFORMULATO:
Salvo quanto previsto dall’articolo 110, comma 6, in caso di liquidazione giudiziale, liquidazione coatta amministrativa, amministrazione straordinaria, concordato preventivo o di liquidazione di uno dei mandanti ovvero, qualora si tratti di imprenditore individuale, in caso di morte, interdizione, inabilitazione o liquidazione giudiziale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t>
  </si>
  <si>
    <t>In fase di esecuzione, sono state formulate riserve sui documenti contabili da parte del soggetto affidatario?
(In caso affermativo, acquisire la relativa relazione del RUP sulla riserva e apposta e informazioni sull'iter della stessa.)</t>
  </si>
  <si>
    <t>D.Lgs. 50/2016, art. 205, comma 1</t>
  </si>
  <si>
    <t>Il subappalto è stato autorizzato dalla Stazione appaltante nelle seguenti ipotesi:
- l'affidatario del subappalto non abbia partecipato alla procedura per l'affidamento dell'appalto
- il subappaltatore sia qualificato nella relativa categoria;
- all'atto dell'offerta siano stati indicati i lavori che si intende subappaltare;
- il concorrente dimostri l'assenza in capo ai subappaltatori dei motivi di esclusione di cui all'articolo 80</t>
  </si>
  <si>
    <t>D.Lgs. 50/2016, art. 105, comma 4 come modificato dal Dlgs 56/2017 in vigore dal 20/05/2017</t>
  </si>
  <si>
    <t>D.Lgs. 50/2016, art. 105, comma 7</t>
  </si>
  <si>
    <t>Se l'importo del contratto di subappalto, o la somma dei contratti di subappalto a favore dello stesso operatore economico, supera i 150.000 Euro è stata richiesta l'informazione antimafia?</t>
  </si>
  <si>
    <t>D.Lgs. 159/2011, art. 91 comma 1</t>
  </si>
  <si>
    <t>Collaudo e chiusura del contratto</t>
  </si>
  <si>
    <t xml:space="preserve">La verifica di conformità è stata introdotta dal Dlgs 56/2017 ed entra in vigore dal  20/05/2017 </t>
  </si>
  <si>
    <t xml:space="preserve">D.Lgs. 50/2016, art. 102, comma 6  modificatato dal D.Lgs. 56/2017
</t>
  </si>
  <si>
    <t xml:space="preserve">L'ulteriore verifica è stata introdotta dal Dlgs 56/2017 ed entra in vigore dal  20/05/2017 </t>
  </si>
  <si>
    <t>Spese ammissibili e pagamento</t>
  </si>
  <si>
    <t>DPR n. 22 del 5-02-2018</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</si>
  <si>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</si>
  <si>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</si>
  <si>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</si>
  <si>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</si>
  <si>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</si>
  <si>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Sono stati rispettati i requisiti generali di cui all'art. 65 "Ammissibilità", Reg. (UE) n. 1303/2013 (modificato dal Reg. (UE, EURATOM) n. 1046/2018)?</t>
  </si>
  <si>
    <t>Art. 65, Reg. (UE) n. 1303/2013 (modificato dal Reg. (UE, EURATOM) n. 1046/2018)</t>
  </si>
  <si>
    <t>L'AdG / soggetto competente ha verificato l'assenza di cumulo tra il contributo richiesto ed altri contributi pubblici?</t>
  </si>
  <si>
    <t xml:space="preserve">Fatta salva l’ammissibilità della spesa per locazione semplice o per noleggio, la spesa per la locazione finanziaria (leasing) ha rispettato le condizioni di cui all'art. 19 del DPR n.22 del 05-02-2018? 
</t>
  </si>
  <si>
    <t xml:space="preserve">Art.19 DPR n. 22 del 5-02-2018 </t>
  </si>
  <si>
    <t>Output fisico (Verifiche che dovrebbero essere svolte in loco)</t>
  </si>
  <si>
    <t>È stato rispettato il principio di informazione e pubblicità in capo ai Beneficiari in fase attuativa (es. etichette, loghi, targhe/cartelloni e analoghe misure)?</t>
  </si>
  <si>
    <t xml:space="preserve">Regolamento (UE) n. 1303/2013 (artt. da 115 a 117)
Allegato XII “Informazioni e comunicazione sul sostegno fornito dai fondi” del Reg. (UE) 1303/2013 
Regolamento di esecuzione (UE) n. 821/2014 </t>
  </si>
  <si>
    <t>Inserire nel fascicolo di progetto eventuale documentazione fotografica pertinente.</t>
  </si>
  <si>
    <t>Sono stati rispettati i termini per la realizzazione dell'intervento previsti dal bando/Avviso, dall'operazione e dal contratto di appalto?</t>
  </si>
  <si>
    <t>Reg. 1303/2013 art. 125 comma 3 lettera c)</t>
  </si>
  <si>
    <t>Anticipi e Pagamenti al Beneficiario</t>
  </si>
  <si>
    <t>Il Beneficiario ha ricevuto l'importo totale della spesa pubblica ammissibile dovuta entro 90 giorni dalla data di presentazione della Domanda di Pagamento da parte del Beneficiario stesso?</t>
  </si>
  <si>
    <t>art. 132  del Reg. (UE) 1303/2013
art. 27, Reg. (UE) n. 480/2014</t>
  </si>
  <si>
    <t>L’ammontare del contributo pagato al Beneficiario è contenuto nei limiti previsti dai Regolamenti, dall'eventuale bando/avviso e dall'atto  di concessione del finanziamento/Convenzione?</t>
  </si>
  <si>
    <t>Lex specialis
Reg. (UE) 1303/2013 art. 67- 96-125-129-130</t>
  </si>
  <si>
    <t>Nel caso di rideterminazione dell’ammontare del contributo  tale ricalcolo è stata effettuato correttamente?</t>
  </si>
  <si>
    <t>Descrizione delle Procedure dell'AdG</t>
  </si>
  <si>
    <t>Dati di monitoraggio e indicatori di output</t>
  </si>
  <si>
    <t>artt. 27-96-125- 42 Reg. (UE) n. 1303/2013
articolo 24 e l'Allegato III (campi da 31 a 40) del Regolamento (UE) n. 480/2014</t>
  </si>
  <si>
    <t>Verificare a campione alcuni dati di monitoraggio presenti sul sistema informativo e la loro rispondenza allo stato effettivo di avanzamento dell'operazione. Indicare in nota eventuale documentazione esaminata a comprova dei valori.</t>
  </si>
  <si>
    <t>Indicare in nota quali sono gli indicatori di output associati all'operazione e se sono collegati alla riserva di performance.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</si>
  <si>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dell'AG sui dati relativi agli indicatori di output associati all'operazione? Sono stati formalizzati?</t>
  </si>
  <si>
    <t>Art. 125, Reg. (UE) n. 1303/2013</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</si>
  <si>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</si>
  <si>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</si>
  <si>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</si>
  <si>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</si>
  <si>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art. 125, Reg. (UE) n. 1303/2013
Descrizione delle Procedure dell'AdG</t>
  </si>
  <si>
    <t>L'operazione rispetta i principi di pari opportunità e non discriminazione e di sviluppo sostenibile?
(Si rinvia alle pertinenti Checklist)</t>
  </si>
  <si>
    <t>artt. 7 e 8, Reg. (UE) n. 1303/2013</t>
  </si>
  <si>
    <t>Sono state riscontrate violazioni della normativa applicabile all'operazione (es. autorizzazioni, SCIA, attestazioni e documenti relativi alla sicurezza sul lavoro, ...)?</t>
  </si>
  <si>
    <t>art. 27, Reg. (UE) n. 480/2014</t>
  </si>
  <si>
    <t>Eventuali reclami presentati dal Beneficiario sono stati gestiti in conformità alla Descrizione delle Procedure dell'AdG e AdC?</t>
  </si>
  <si>
    <t>art. 74 del  Reg. (UE) n. 1303/2013
Descrizione delle Procedure dell'AdG e AdC</t>
  </si>
  <si>
    <t>art. 65 c. 6 del Reg. (UE) n. 1303/2013</t>
  </si>
  <si>
    <t>Ad es. sono stati adottati atti a vario titolo finalizzati al disimpegno o al recupero delle risorse precedentemente impegnate o pagate a valere sulla originaria fonte di finanziamento.</t>
  </si>
  <si>
    <t>Pista di controllo</t>
  </si>
  <si>
    <t>art. 72 del Reg. (UE) 1303/2013
art. 25 e 27 Reg. (UE) n. 480/2014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</si>
  <si>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</si>
  <si>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Verifiche a cura di AdG, AdC e altri Organismi di controllo</t>
  </si>
  <si>
    <t>Le verifiche di gestione documentali e in loco sono state svolte in conformità alla Descrizione delle Procedure dell'AdG e al Manuale dell'AdG?
(Acquisire le relative Checklist)</t>
  </si>
  <si>
    <t>Descrizione delle Procedure dell'AdG
Regolamento UE 1303/2013 articolo 125</t>
  </si>
  <si>
    <t>Si ricorda che il Reg. (UE) n. 1046/2018 ha modificato l'art. 125 del reg. (UE) n. 1303/2013 in materia di verifiche di gestione, le quali, tra l'altro, devono accertare anche che qualora i costi debbano essere rimborsati ai sensi dell'articolo 67, primo comma, lettera a), del Reg. (UE) n. 1303/2013 (c.d. "costi reali"), l'importo della spesa dichiarata dai Beneficiari in relazione a tali costi sia stato pagato.</t>
  </si>
  <si>
    <t>Se dalle verifiche di gestione e da successivi controlli dell'Autorità di certificazione sono emerse irregolarità, le spese sono state considerate inammissibili e sono state adottate misure correttive?</t>
  </si>
  <si>
    <t>Articolo 144, paragrafo 6, del regolamento (UE) n. 1303/2013
Articolo 31 Reg. (UE) n. 480/2014
art. 27, Reg. (UE) n. 480/2014
art. 126, Reg. (UE) n. 1302/2013
Descrizione delle Procedure dell'AdC</t>
  </si>
  <si>
    <t>All'esito dell'attuazione della strategia di prevenzione delle frodi, sono emersi sospetti di frode (o frodi)? Tali eventuali casi sono stati correttamente comunicati e corretti?</t>
  </si>
  <si>
    <t xml:space="preserve">
EGESIF_14-0021-00 16/06/2014 </t>
  </si>
  <si>
    <t>Riportale nel verbale di sopralluogo la dichiarazione degli interessati circa la mancata rilevazione di casi di sospette frodi (o frodi).</t>
  </si>
  <si>
    <t>L'Autorità di Certificazione ha correttamente registrato sul sistema informativo e conserva corretti dati contabili sull'operazione, nonché la documentazione relative alle verifiche effettuate, in conformità alla Descrizione delle Procedure dell'AdC e al Manuale dell'AdC (ivi inclusi eventuali ritiri e recuperi)?</t>
  </si>
  <si>
    <t>Descrizione delle Procedure dell'AdC</t>
  </si>
  <si>
    <t>La spesa ammissibile è stata correttamente inserita nella certificazione di spesa alla Commissione Europea?</t>
  </si>
  <si>
    <t>Indicare in nota la dichiarazione di spesa e la domanda di pagamento in cui l'operazione è stata inserita</t>
  </si>
  <si>
    <t>Art. 120 Reg. (UE) 1303/2013</t>
  </si>
  <si>
    <t>Acquisire idonea documentazione a supporto dall'AdC</t>
  </si>
  <si>
    <t>Art. 125, Reg. (UE) n. 1303/2013
Art. 24 e Allegato III  Reg. (UE) n. 480/2014
Allegati I e II del Reg. (UE) n. 1304/2013
D.Lgs. 196/2003 
GDPR 2016/679</t>
  </si>
  <si>
    <t xml:space="preserve">D.Lgs.50/2016, art. 76, comma 5 
Direttiva UE 24/2014 art. 55 modificato dal D.Lgs. 56/2017,
Cfr. punto 9.2, Sezione IV relativa alla Procedura aperta della Checklist della CE .
</t>
  </si>
  <si>
    <t>Nel caso in cui la Stazione appaltante abbia proceduto con un'asta elettronica è stato rispettato quanto previsto dall' art. 56. D.Lgs. 50/2016?</t>
  </si>
  <si>
    <t>Conclusioni</t>
  </si>
  <si>
    <t>I dati relativi agli indicatori e ai target intermedi sono affidabili</t>
  </si>
  <si>
    <t>1.9</t>
  </si>
  <si>
    <t xml:space="preserve">Il contributo pubblico è stato pagato al Beneficiario  in conformità all'art. 132, comma 1, del Reg. (UE) n. 1303/2013 (oppure, qualora lo Stato Membro (l'AdG) abbia deciso che il Beneficiario è l'organismo che concede l'aiuto a norma dell'articolo 2, punto 10, lettera a), del Reg. (UE) n. 1303/2013, il contributo pubblico è stato versato dal Beneficiario all'organismo che riceve l'aiuto) </t>
  </si>
  <si>
    <t>1.10</t>
  </si>
  <si>
    <t>Per le operazioni oggetto della forma di sostegno di cui all'articolo 67, paragrafo 1, primo comma, lettera e), del Regolamento (UE) n. 1303/2013, sono state rispettate le condizioni per il rimborso della spesa al Beneficiario.</t>
  </si>
  <si>
    <t>1.11</t>
  </si>
  <si>
    <t>Le spese registrate dall'Autorità di Certificazione nel suo sistema contabile in relazione all'operazione sono accurate e complete.</t>
  </si>
  <si>
    <t>1.12</t>
  </si>
  <si>
    <t>È stata riscontrata la riconciliazione tra i dati pertinenti l'operazione, a ogni livello della pista di controllo.</t>
  </si>
  <si>
    <t>Nel caso di procedure avviate tra il 17 Luglio 2020 e il 30 Giugno 2023 la stazione appaltante  ha proceduto all'affidamento di importo inferiore alle soglie di rilevanza comunitaria esclusivamente secondo una della seguenti modalità:</t>
  </si>
  <si>
    <t>D.L. 76/2020 art. 1 come modificato dalla L. 120/2020 e D.L. 77/2021 art. 51 come modificato dalla L. 108/2021</t>
  </si>
  <si>
    <t>D.L. 76/2020 art. 1, c.3 come modificato dalla L. 120/2020 e D.L. 77/2021 art. 51 come modificato dalla L. 108/2021</t>
  </si>
  <si>
    <t>base di gara</t>
  </si>
  <si>
    <t>post gara</t>
  </si>
  <si>
    <t>atto:</t>
  </si>
  <si>
    <t>data verifica:</t>
  </si>
  <si>
    <t>voci di spesa</t>
  </si>
  <si>
    <t>importo</t>
  </si>
  <si>
    <t>lavori</t>
  </si>
  <si>
    <t>oneri sicurezza</t>
  </si>
  <si>
    <t>totale A</t>
  </si>
  <si>
    <t xml:space="preserve">somme a disposizione </t>
  </si>
  <si>
    <t>imprevisti</t>
  </si>
  <si>
    <t>rilievi</t>
  </si>
  <si>
    <t>progettazione</t>
  </si>
  <si>
    <t>oneri progettazione</t>
  </si>
  <si>
    <t>…</t>
  </si>
  <si>
    <t>iva lavori</t>
  </si>
  <si>
    <t>iva spese tecniche</t>
  </si>
  <si>
    <t>totale B</t>
  </si>
  <si>
    <t>Totale A+B</t>
  </si>
  <si>
    <t xml:space="preserve">QUADRO FINANZIARIO </t>
  </si>
  <si>
    <t>D.L. 76/2020 art. 2, c.2 come modificato dalla L. 120/2020 e D.L. 77/2021 art. 51 come modificato dalla L. 108/2021</t>
  </si>
  <si>
    <t>Nel caso di procedure avviate tra il 17 Luglio 2020 e il 30 Giugno 2023, per le verifiche antimafia la stazione appaltante ha acquisito l'informativa provvisoria e completato successivamente le verifiche come previsto dall'art. 3 del D.L. 76/2020 moidificato dalla L. 120/2020?</t>
  </si>
  <si>
    <t>art. 3 D.L. 76 2020 modificato dalla L.120/2020</t>
  </si>
  <si>
    <t>Per le procedure avviate tra il 17 Luglio 2020 e il 30 Giugno 2023 nel caso in cui la documentazione
successivamente pervenuta, rispetto all'informativa provvisoria antimafia acquisita in una prima fase, abbia accertato la sussistenza di una delle cause interdittive ai sensi del decreto legislativo 6 settembre 2011, n.159 si è proceduto alla recessione del contratto?</t>
  </si>
  <si>
    <t>art. 3 D.L. 76 2020 modificato dalla L.120/2020 e art. 51 D.L. 77/2021 modificato dalla L.108/2021</t>
  </si>
  <si>
    <t>art. 4, c. 1,2 D.L. 76/2020 modificato dalla L. 120/2020 e art. 51 del D.L. 77/2021 modificato dalla L. 108/2021</t>
  </si>
  <si>
    <t>Per le procedure avviate tra il 17 Luglio 2020 e il 30 Giugno 2023 la sospensione dei lavori è avvenuta unicamente per i motivi e nelle modalità previste dall'art. 5 del D.L. 76/2020 convertito in legge 120/2020 e dall'art. 51 del D.L. 76/2021 convertito in legge 108/2021?</t>
  </si>
  <si>
    <t>l'art. 5 del D.L. 76/2020 convertito in legge 120/2020 e dall'art. 51 del D.L. 76/2021 convertito in legge 108/2021</t>
  </si>
  <si>
    <t>art.6 del D.L. 76/2020 convertito in legge 120/2020 e dall'art. 51 del D.L. 77 converitto in legge 108/2021</t>
  </si>
  <si>
    <t>D.Lgs. 50/2016, art. 23</t>
  </si>
  <si>
    <t xml:space="preserve">D.lgs.50/2016 art. 23 è stato modificato dal D.Lgs 56/2017 in vigore dal 20.05.2017. </t>
  </si>
  <si>
    <t>È stato rispettato il divieto per gli affidatari degli incarichi di progettazione di essere affidatari anche degli appalti o delle concessioni di lavori pubblici, nonché degli eventuali subappalti o cottimi, per i quali hanno svolto la suddetta attività di progettazione?
In caso contrario sono stati forniti elementi che dimostrino che l'esperienza acquisita nell'espletamento degli incarichi di progettazione non è stata tale da falsare la concorrenza con gli altri operatori?</t>
  </si>
  <si>
    <t>L' amministrazione aggiudicatrice ha pubblicato, nel proprio profilo del committente, i progetti di fattibilità relativi alle grandi opere infrastrutturali e di architettura di rilevanza sociale, aventi impatto sull’ambiente, sulla città o sull’assetto del territorio?</t>
  </si>
  <si>
    <t>D.lgs. 50/2016 art.22</t>
  </si>
  <si>
    <t>D.lgs. 50/2016 art.22 
DPCM 76/2018</t>
  </si>
  <si>
    <t>Per le procedure avviate successivamente al 25 Giugno 2021 è stato acquisito il documento relativo alla congruità dell’incidenza della manodopera relativa allo specifico intervento, come indicato dal Decreto del Ministro del Lavoro e delle Politiche Sociali del 25 Giugno 2021?</t>
  </si>
  <si>
    <t>Nel caso in cui l'Autorità di Gestione/Organismo Intermedio ha stipulato una Convenzione con l'Amministrazione proponente per l'attuazione del progetto, sono stati rispettati i termini e le condizioni previsti?</t>
  </si>
  <si>
    <t>Sono stati emanati Sentenze, Ordini o Decreti da parte del Giudice che incidano sulla regolarità della procedura e/o sull'attuazione dell'operazione e relativa ammissibilità della spesa?</t>
  </si>
  <si>
    <t xml:space="preserve">D.Lgs. 50/2016, art. 24, comma 7 
</t>
  </si>
  <si>
    <t xml:space="preserve">D.Lgs. 50/2016, art. 51, comma 3  
Direttiva UE  24 /2014 art 46 comma 2
Cfr. punto 5.2, Sezione 1 (Suddivisione in lotti) della Checklist CE 
</t>
  </si>
  <si>
    <t xml:space="preserve">D.Lgs. 50/2016, art. 51, comma 1  
Direttiva 24/2014 art. 46 comma 1 
Cfr. punto 5.1, Sezione 1 della Checklist  CE 
 </t>
  </si>
  <si>
    <t xml:space="preserve">D.Lgs. 50/2016 art 80 come modificato dal Dlgs 56/2017 in vigore dal 20/05/2017
Direttiva 2014/24/UE art. 57 
Cfr. punto 1, Sezione III della Checklist CE 
</t>
  </si>
  <si>
    <t xml:space="preserve">D.Lgs. 50/2016, art. 95 comma 8 e 9
Cfr. punto di controllo 4 Sezione IV della Checklist CE
</t>
  </si>
  <si>
    <t xml:space="preserve">D.Lgs. 50/2016, art. 52, comma 1 e 3, art. 74, comma 2, artt. 36, 60, 61, 62, 64 e 65 come modificato dal Dlgs 56/2017 entrato in vigore il 20/05/2017, art. 79, comma 3,4 e 5 
Direttiva 24/2014 art. 27, 47, 53 comma 1, 47 comma 3 e art.  53 comma 2
Allegato I al Reg. 1046/2018 c.d. Omnibus, punto 25.1, art 168 
Cfr. punti di controllo 3.2, 4.1, 4.2, 4.3 e 4.4 Sezione II  e 6.2, 7.3 (Sezione I) della Checklist  CE  
</t>
  </si>
  <si>
    <t xml:space="preserve">D.Lgs. 50/2016, art. 55
Direttiva 24/2014 art. 34 comma 4, 5,8 
Direttiva UE 25/2014 art. 52 co. 2
Cfr. punto 1 della Sezione 2 (Sistema dinamico di acquisizione) della Checklist CE
Cfr. CL CE  Procedura ""Strumenti elettronici"" punto 3 della Sezione 2 (Sistema dinamico di acquisizione)  "
Cfr. CL CE ""Strumenti elettonici"" punto 4 della Sezione 2 (Sistema dinamico di acquisizione) 
Allegato I al Reg. 1046/2018 c.d. Omnibus, punto 9.2, 9.3, 9.5
</t>
  </si>
  <si>
    <t>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</si>
  <si>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 xml:space="preserve">D.Lgs. 50/2016, art 65, comma 2 
Direttiva 2014/24/UE, art. 31
Allegato I al Reg. 1046/2018 c.d. Omnibus, punto 7.2
Cfr. punto 3 della Checklist CE (Partenariato innovazione)
</t>
  </si>
  <si>
    <t>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</si>
  <si>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 xml:space="preserve">D.Lgs. 50/2016, art. 59 comma 2 come modificato dal Dlgs 56/2017 entrato in vigore il 20/05/2017
D.Lgs. 50/2016, art. 62
Direttiva 2014/24/UE art. 26 comma 4
Cfr. punto 6.1, Sezione I (Svolgimento della procedura) della Checklist CE  
</t>
  </si>
  <si>
    <t xml:space="preserve">D.Lgs. 50/2016, art. 62, comma 4
Direttiva 2014/24/UE, art. 29 comma 1 
Cfr. punto 7.1, e 7.2 Sezione I Termini della Checklist CE 
</t>
  </si>
  <si>
    <t xml:space="preserve">D.Lgs. 50/16 artt. 59 comma 2  modificato dal Dlgs 56/2017 in vigore dal 20/05/2017 e 64 
Direttiva 2014/24/UE art. 30 
Direttiva 2014/24/UE, art. 26 paragrafo 4 
Cfr. punto 6.1, Sezione I della Checklist CE 
</t>
  </si>
  <si>
    <t xml:space="preserve">D.Lgs. 50/2016 art. 64, comma 4 e 11
Direttiva 2014/24/UE, art. 30 comma 2
Cfr. punti 6.5, 6.5.1 e 6.5.2, Sezione I della Checklist CE 
</t>
  </si>
  <si>
    <t xml:space="preserve">D.Lgs. 50/2016, art. 64, comma 10
Direttiva 2014/24/UE, art.30  comma 6
Cfr. punto 6.9, Sezione I della Checklist CE
</t>
  </si>
  <si>
    <t xml:space="preserve">D.Lgs. 50/2016, art. 64, comma 11
Direttiva 2014/24/UE, art.30 e 56 comma 1 
Cfr. punto 6.10, Sezione I della Checklist CE (6.2 della CL CE)
</t>
  </si>
  <si>
    <t xml:space="preserve">D.Lgs. 50/2016, art. 64, commi 11 e 12
Direttiva 2014/24/EU, art. 30    
Cfr. punto 6.11 (Sezione I) della Checklist CE 
</t>
  </si>
  <si>
    <t xml:space="preserve">D.Lgs. 50/2016, art. 97, comma 7.
Cfr. punto  8.3 della Sezioni IV relative alla Procedure aperta della Checklist della CE.
</t>
  </si>
  <si>
    <t xml:space="preserve">
Cfr punto 6.1 della ChecK list CEE</t>
  </si>
  <si>
    <t xml:space="preserve">D.Lgs. 50/2016, artt. 94, 95, 96, 97, 98, 99  modificati dal D.Lgs. 56/2017.
Direttiva 2014/24/UE, artt. 66, 67, 68 e 69.
Cfr. per analogia punto 6.12, Sezione I (Svolgimento della procedura) della Procedura competitiva con negoziazione della Checklist CE.
</t>
  </si>
  <si>
    <t xml:space="preserve">
D.Lgs.50/2016, art. 99 comma 1.
Direttiva 24/2014 articolo 87.
</t>
  </si>
  <si>
    <t xml:space="preserve">D.Lgs. 50/2016, art. 57 comma 3.
Direttiva 2014/24/UE, art. 36.
Cfr. punto 1, Sezione IV (Cataloghi Elettronici) della Checklist CE 
</t>
  </si>
  <si>
    <t xml:space="preserve">D.Lgs. 50/2016, art. 57 comma 4.
Direttiva 2014/24/UE, art.36.
Cfr. punto 2, Sezione IV (Cataloghi Elettronici) della Checklist CE 
</t>
  </si>
  <si>
    <t xml:space="preserve">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t>
  </si>
  <si>
    <t>Il subappaltatore, per le prestazioni affidate in subappalto a partire dal 31 Maggio 2021 , ha garantito gli stessi standard qualitativi e prestazionali previsti nel contratto di appalto e ha riconosciuto ai lavoratori un trattamento economico e normativo non inferiore a quello che avrebbe garantito il contraente principale, inclusa l’applicazione dei medesimi contratti collettivi nazionali di lavoro, qualora le attività oggetto di subappalto coincidano con quelle caratterizzanti l’oggetto dell’appalto ovvero riguardino le lavorazioni relative alle categorie prevalenti e siano inclusa nell’oggetto sociale del contraente principale?</t>
  </si>
  <si>
    <t>D.L. 77/2021 art. 49 comma 1, let.b numero 2) convertito in L. 108/2021</t>
  </si>
  <si>
    <t>D.L. 77/2021 art. 49 comma 1, let.b numero 1) convertito in L. 108/2021</t>
  </si>
  <si>
    <t xml:space="preserve">D.Lgs. 50/2016, art. 71
Direttiva 2014/24/UE art. 49 
Cfr. punto  2.1 Sezione II (Pubblicazioni e trasparenza) della Checklist  CE               Sentenza della Corte di giustizia - Commissione/Francia C-340/02 </t>
  </si>
  <si>
    <t>Checklist composta dal seguente numero di pagine:</t>
  </si>
  <si>
    <t>Importo ammissibile riscontrato dall'auditor</t>
  </si>
  <si>
    <t>Parzialmente Positivo</t>
  </si>
  <si>
    <t>Conclusione complessiva dell'audit:</t>
  </si>
  <si>
    <t>Operazione CUP</t>
  </si>
  <si>
    <t>Riepilogo dei Punti di controllo la cui valutazione è risultata negativa</t>
  </si>
  <si>
    <t>CONCLUSIONI</t>
  </si>
  <si>
    <t xml:space="preserve">Checklist per l’audit delle operazioni soggette al D.Lgs. 50/2016 e al D.Lgs. 57/2017
Operazioni relative alla realizzazione di opere pubbliche </t>
  </si>
  <si>
    <t>D.L. 76/2020 art. 3, c. 7 convertito in L. 120/2020 e D.L. 77/2021 art. 51 convertito in L. 108/2021</t>
  </si>
  <si>
    <t xml:space="preserve">Al momento del deposito del contratto presso la SA l'affidatario ha trasmesso unitamente al contratto: 
- la certificazione attestante il possesso da parte del subappaltatore dei requisiti di qualificazione prescritti dal  codice appalti  in relazione alla prestazione subappaltata
- la dichiarazione del subappaltatore attestante l'assenza in capo ai subappaltatori dei motivi di esclusione di cui all'articolo 80
- per le procedure avviate tra il 29 Luglio 2021 e il 30 Giugno 2023 la dichairazione attestante  il possesso dei requisiti di cui agli artt. 83 e 84 del D.lgs. 50/2016
- per le procedure avviate tra il 31 Maggio 2021 e il 30 Giugno 2023 il documento relativo alla congruità dell’incidenza della manodopera, di cui all’art.105, c.16 del D.lgs. 50/2016 e all’art. 8, c. 10 bis, del D.L. 76/2020 convertito con modificazioni dalla L.120/2020;
- per le procedure avviate tra il 31 Maggio 2021 e il 30 Giugno 2023 il regolamento di cui all’articolo 91, c.7, del D.lgs. 159/2011 ( per i contratti in esecuzione alla data del 31 Maggio 2021 tale regolamento è da acquisire entro 90 gg. dalla stessa)
</t>
  </si>
  <si>
    <t xml:space="preserve">Il bando di gara/avviso è redatto in conformità ai bandi-tipo adottati dall'ANAC e contiene le informazioni di cui all'Allegato XIV, Parte I, lettera C del D.Lgs. 50/2016?
</t>
  </si>
  <si>
    <t xml:space="preserve">D.lgs 50/2016 art. 34 
Decreto del Ministro dell’Ambiente 24 maggio 2016 </t>
  </si>
  <si>
    <t>Nel caso di aggiudicazione di appalti con il criterio dell'offerta economicamente più vantaggiosa sono stati presi in considerazione nella valutazione dell'offerta i Criteri Ambientali Minimi in conformità con quanto disposto dall' art. 34 del D.lgs. 50/2016 e dal Decreto del Ministro dell’Ambiente 24 maggio 2016 ?</t>
  </si>
  <si>
    <t>L'articolo 38 del D.lgs 50/2016 è stato modificato dal D.L. 76/2020</t>
  </si>
  <si>
    <t>Nel quadro della prevenzione dei conflitti di interesse, è stata acquisita la firma del Patto di integrità?</t>
  </si>
  <si>
    <t>Legge n. 190/2012, art. 1 comma 17.</t>
  </si>
  <si>
    <r>
      <t xml:space="preserve">
</t>
    </r>
    <r>
      <rPr>
        <sz val="11"/>
        <rFont val="Times New Roman"/>
        <family val="1"/>
      </rPr>
      <t>E' stata verificata l'ammissibilità della spesa ai sensi dell' Art.15, c3, del DPR n.22 del 05.02.2018?</t>
    </r>
  </si>
  <si>
    <r>
      <t xml:space="preserve">D.Lgs. 50/2016, art. 105, comma 7 
L. 108/2021 art. 49, c. 2 , lettera b </t>
    </r>
    <r>
      <rPr>
        <i/>
        <sz val="11"/>
        <rFont val="Times New Roman"/>
        <family val="1"/>
      </rPr>
      <t>bis</t>
    </r>
  </si>
  <si>
    <r>
      <t xml:space="preserve">L. 120/2020 art. 8, comma 10 </t>
    </r>
    <r>
      <rPr>
        <i/>
        <sz val="11"/>
        <rFont val="Times New Roman"/>
        <family val="1"/>
      </rPr>
      <t>bis</t>
    </r>
    <r>
      <rPr>
        <sz val="11"/>
        <rFont val="Times New Roman"/>
        <family val="1"/>
      </rPr>
      <t xml:space="preserve"> e D.L. 77/2021 art. 51 convertito in L. 108/2021</t>
    </r>
  </si>
  <si>
    <r>
      <t xml:space="preserve"> </t>
    </r>
    <r>
      <rPr>
        <sz val="11"/>
        <rFont val="Times New Roman"/>
        <family val="1"/>
      </rPr>
      <t>In generale, con riferimento alla Stazione appaltante, sono rispettate nel caso in esame le diverse norme applicabili previste dagli artt. 37 e 38 del DLgs 50/2016?</t>
    </r>
  </si>
  <si>
    <r>
      <t xml:space="preserve">La L.120/2020 all'art.8, comma 6 </t>
    </r>
    <r>
      <rPr>
        <i/>
        <sz val="11"/>
        <rFont val="Times New Roman"/>
        <family val="1"/>
      </rPr>
      <t>bis</t>
    </r>
    <r>
      <rPr>
        <sz val="11"/>
        <rFont val="Times New Roman"/>
        <family val="1"/>
      </rPr>
      <t xml:space="preserve"> prevede fino al 31 Dicembre 2023 delle deroghe all'obbligo del dibattito pubblico </t>
    </r>
  </si>
  <si>
    <t>Sono stati sottoposti ad AIA:
a) in sede statale i progetti relativi alle attività di cui all'allegato XII del D.lgs. 152/2006 e loro modifiche sostanziali;
b) secondo le disposizioni delle leggi regionali e provinciali i progetti di cui all'allegato VIII che non risultano ricompresi anche nell'allegato XII del D.lgs. 152/2006 e loro modifiche sostanziali.</t>
  </si>
  <si>
    <t>D.Lgs. 50/2016, art. 42
Linea Guida ANAC n. 3 par.2
Comunicazione della CE 121/2021</t>
  </si>
  <si>
    <t>D.Lgs. 50/2016, art. 31, comma 11 
Linea Guida ANAC n. 3 par. 2.3
Comunicazione della CE 121/2021</t>
  </si>
  <si>
    <t>D.Lgs. 50/2016, art. 42 
Direttiva 24/2014 art. 24
Art  61 Reg. 1046/2018 c.d. Omnibus
Punto 1 della sez. VI - conflitto di interesse - della CL CE 
Comunicazione della CE 121/2021</t>
  </si>
  <si>
    <t>Ove gli operatori siano stati individuati mediante indagine di mercato l'avviso pubblico di avvio dell'indagine è stato pubblicato secondo quanto previsto dalla Linea Guida ANAC n. 4/2016 adottata con Delibera n. 1097/2016 e s.m.i.?
L’avviso contiene le indicazioni minime di cui alla Linea Guida ANAC n. 4/2016 adottata con Delibera n. 1097/2016  e successive modificazioni e integrazioni?</t>
  </si>
  <si>
    <t>Ove gli operatori siano stati individuati tramite elenchi appositamente costituiti, l’avviso contiene le indicazioni minime di cui alla Linea Guida ANAC n. 4/2016 adottata con Delibera n. 1097/2016?
Tali elenchi sono stati costituiti a seguito di un avviso pubblico reso conoscibile mediante pubblicazione sul profilo del committente o altre forme di pubblicità?</t>
  </si>
  <si>
    <t xml:space="preserve">Linea Guida ANAC n. 4/2016 adottata con Delibera n. 1097/2016 e s.m. i.
</t>
  </si>
  <si>
    <t>Al momento dell'accettazione della nomina di commissario, il soggetto incaricato ha dichiarato l'inesistenza di cause di incompatibilità e di astensione, ai sensi dell'art. 47 del DPR n. 445/2000?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</si>
  <si>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D.Lgs. 50/2016, art. 77 comma 9 modificato dal D.Lgs. 56/2017
Guida "Appalti pubblici - Orientamenti per i funzionari" della Commissione Europea.
Comunicazione della CE 121/2021
</t>
  </si>
  <si>
    <t>La Stazione appaltante ha accertato che la partecipazione dell'operatore economico non determini una situazione di conflitto di interessi di cui all'art. 42 del D.Lgs. 50/2016?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</si>
  <si>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Il soggetto individuato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
</t>
  </si>
  <si>
    <t>La Stazione appaltante ha previsto misure per prevenire e risolvere ipotesi di conflitto di interesse nello svolgimento delle procedure di aggiudicazione degli appalti e delle concessioni e in fase di esecuzione dei contratti pubblici?
Nello specifico:
- ha previsto di reperire le dichiarazione sul conflittto d'interesse e sugli interessi passati dei soggetti coinvolti nelle procedure di appalto?
- ha stabilito criteri chiari e oggettivi per valutare le dichiarazioni di interessi?
- ha predisposto processi di verifica delle informazioni attraverso banche dati dei registri delle imprese, degli organismi nazionali o dell'UE ?</t>
  </si>
  <si>
    <t>Comunicazione della CE 121/2021</t>
  </si>
  <si>
    <t>D.Lgs. 50/2016, art. 102, comma 7  modificato dal D.Lgs. 56/2017
Comunicazione della CE 121/2021</t>
  </si>
  <si>
    <t>1.5</t>
  </si>
  <si>
    <t>D.Lgs. 50/2016, art. 77 comma 2,3  e 7
D.Lgs 50/2016 art 78.
Linea guida ANAC n. 5 "Criteri di scelta dei commissari di gara e di iscrizione degli esperti nell'Albo nazionale obbligatorio dei componenti delle Commissioni giudicatrici".</t>
  </si>
  <si>
    <t xml:space="preserve">L'esame del contenuto delle offerte e delle domande di partecipazione è avvenuto dopo la scadenza del termine stabilito per la loro presentazione?
La tempistica di presentazione dell'offerta è stata rispettata? </t>
  </si>
  <si>
    <t>D.Lgs. 50/2016, art. 52, comma 5.
D.Lgs. 50/2016, art. 70, comma 1-2.</t>
  </si>
  <si>
    <t xml:space="preserve"> La Stazione appaltante ha verificato:
- il possesso da parte dell'operatore economico aggiudicatario dei requisiti di idoneità professionale, capacità economica e finanziaria e capacità tecniche e professionali di cui all'art. 83 del D.Lgs. 50/2016 previsti dal bando/avviso;
- che non sussistano cause di esclusione dell'operatore aggiudicatario ai sensi dell'art. 80 del D.Lgs. 50/2016;
- che i concorrenti abbiano presentato il Documento di Gara Unico Europeo - DGUE, in conformità alle disposizioni pertinenti</t>
  </si>
  <si>
    <t xml:space="preserve">VERIFICHE DI CUI ALL' ART. 80
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</si>
  <si>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 xml:space="preserve">D.Lgs. 50/2016, art. 32, comma 7 e art. 83 modificato dal D.Lgs. 56/2017.
D.Lgs.50/2016, art. 85 modificato dal D.Lgs. 56/2017.
Direttiva CE 24/2014 articolo 57, 58, 59 e 60 .
AVCPASS.    
CL CE punto 1 sez. III - Selezione qualitativa degli offerenti e punto 5  Sezione III della Procedura aperta .
Cfr. punti 6  della Sezione III della Procedura aperta della Checklist CE.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   </t>
  </si>
  <si>
    <t xml:space="preserve">D.Lgs. 50/2016, art. 94 e art. 95 modificato dal D.Lgs. 56/2017 e Linea Guida Anac n. 2.
Direttiva 2014/24/UE, art. 56, paragrafo 1 .
Cfr. per analogia punti 6.10 e  6.11 Sezione I (Svolgimento della procedura competitiva con negoziazione) della Checklist CE .
Cfr. punto 11 della Sezione III della Procedura aperta della Checklist CE.
</t>
  </si>
  <si>
    <t>La valutazione delle offerte è stata eseguita in conformità ai criteri e sub-criteri di aggiudicazione stabiliti nei documenti di gara (bando, capitolato, disciplinare, lettera di invito, ecc)?
In caso di esclusione di concorrenti, sono stati adeguatamente applicati i criteri previsti nel bando/documentazione di gara in modo da evitare esclusioni illegittime di concorrenti qualificati?</t>
  </si>
  <si>
    <t>L'affidatario ha depositato il contratto di subappalto presso la Stazione appaltante almeno venti giorni prima della data di effettivo inizio dell'esecuzione del contratto?
Il contratto di subappalto indica l'ambito operativo del subappalto sia in termini di prestazione che in termini economici?</t>
  </si>
  <si>
    <t>La sospensione dei lavori è stata determinata in via temporanea da circostanze speciali non prevedibili al momento della stipula del contratto?
Il verbale di sospensione dei lavori  riporta l'indicazione delle motivazioni che hanno determinato l'interruzione dei lavori  in via temporanea?
Cessate le cause della sospensione, il RUP ha disposto la ripresa dei lavori e indicato il nuovo termine contrattuale  con successiva sottoscrizione del verbale di ripresa da parte del direttore dell'esecuzione e l'appaltatore?</t>
  </si>
  <si>
    <t>D.Lgs. 50/2016, art. 107, comma 1,3</t>
  </si>
  <si>
    <t>L'opzione di proroga temporale del contratto è conforme con quanto previsto dall' art.106 comma 11 D.Lgs. 50/2016 ?
Le motivazioni della proroga sono state espressamente menzionate in un atto dell'Amministrazione aggiudicatrice?</t>
  </si>
  <si>
    <t>D.Lgs.  50/2016, art. 106  comma 11
Cfr. Cons. Stato, sez. VI, 24 novembre 2011, n. 6194</t>
  </si>
  <si>
    <t xml:space="preserve">È stato eseguito il collaudo sui lavori realizzati al fine di accertarne la coerenza con le previsioni e delle pattuizioni contrattuali?
Il collaudo finale ha avuto luogo entro e non oltre 6 mesi dall'ultimazione dei lavori, salvo casi di particolare complessità per  quali tale termine è di massimo un anno?
Il Certificato di collaudo è stato sostituito dal Certificato di regolare esecuzione rilasciato dal Direttore dei lavori nei seguenti casi:
- per i contratti di lavori di importo superiore a 1 milione di euro ed inferiore alla soglia di cui all'art. 35, per tutti i casi espressamente individuati dall'art. 102, comma 8; </t>
  </si>
  <si>
    <t>D.Lgs. 50/2016, art. 102, comma 2,3   modificato dal D.Lgs. 56/2017
Ai sensi dell'art. 102, comma 8, con Decreto del Ministro delle Infrastrutture e Trasporti saranno disciplinate le modalità tecniche di svolgimento del collaudo, compresi i casi in cui il Certificato di collaudo potrà essere sostituito dal Certificato di regolare esecuzione. Fino all'entrata in vigore di tale Decreto, si applica l'art. 216 comma 16.
Modificato dall'art. 1, comma 20, lettera v), della legge n. 55 del 2019</t>
  </si>
  <si>
    <t xml:space="preserve">L'incaricato al collaudo è stato nominato dalla Stazione appaltante tra i propri dipendenti o dipendenti di altre Amministrazioni pubbliche con qualificazione rapportata alla tipologia e caratteristiche del contratto?
Nel caso di carenza di organico o ovvero di difficoltà a ricorrere a dipendenti di Amministrazioni aggiudicatrici con competenze specifiche in materia, l'incarico esterno di collaudo è stato affidato secondo le procedure previste  31, comma 8 del D.Lgs. 50/2016?
</t>
  </si>
  <si>
    <t>decreto legge 21 giugno 2013 n. 69 - art. 31
decreto legge 20 marzo 2014 n. 34 
DM 40/2008 (verifiche Equitalia) art. 3, c.4</t>
  </si>
  <si>
    <t>Il CUP e il CIG sono stati riportati nei documenti giustificativi di spesa e di pagamento? 
Il numero di conto corrente dell'appaltatore sul quale è stato effettuato il pagamento corrisponde a quello dedicato previsto dal contratto nel rispetto della normativa sulla tracciabilità?</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</si>
  <si>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</si>
  <si>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 xml:space="preserve">Il Beneficiario/referente dell’Amministrazione ha rispettato le indicazioni sul monitoraggio ricevute dall’AdG/OI?        
I dati di monitoraggio (fisici, procedurali e finanziari) inseriti sul sistema informativo per l’operazione oggetto di audit sono accurati, completi, misurati correttamente e corrispondono all'effettivo stato di avanzamento della stessa riscontrabile dalla documentazione e da quanto riscontrato in sede di verifica in loco?                 </t>
  </si>
  <si>
    <t>Gli indicatori di output associati all'operazione sono in linea con i documenti del PO e corrispondono a quanto riportato nella documentazione relativa all'operazione?
I dati relativi agli indicatori di output presenti sul sistema informativo sono accurati, affidabili, precisi, completi, tempestivamente rilevati, trattati nel rispetto della normativa nazionale e comunitaria in materia di privacy ?</t>
  </si>
  <si>
    <t>importo ammissibile per l'AdA</t>
  </si>
  <si>
    <t xml:space="preserve">ATTENZIONE: nel caso in cui si dovessero verificare anomalie tali da comportare l'erroneità riguardo la procedura di scelta dell'operazione e del beneficiario ciò comporta l'inamissibilità del finanziamento nella sua interezza. </t>
  </si>
  <si>
    <t xml:space="preserve">Il Beneficiario dell'operazione oggetto di audit è un soggetto esistente e realmente operante? E' quello indicato nella Convenzione? 
L'AdG/OI si è accertata che il Beneficiario possieda i requisiti previsti e abbia la capacità amministrativa, finanziaria e operativa per soddisfare le condizioni di cui al punto precedente prima dell'approvazione dell'operazione?  </t>
  </si>
  <si>
    <t>Nel caso di grandi opere infrastrutturali si è proceduto a dibattito pubblico come previsto dal DPCM 76/2018?
I resconti di tale dibattito sono stati pubblicati dall'amministrazione aggiudicatrice?</t>
  </si>
  <si>
    <t>La procedura prevista per la VAS, VIA o AIA è conforme alla disciplina introdotta dal D.lgs. 152/2006 e s.m.i. ?</t>
  </si>
  <si>
    <t xml:space="preserve">art. 6, c.7 del D.lgs. 152/2006 e s.m.i. </t>
  </si>
  <si>
    <r>
      <t xml:space="preserve">art. 7, c. 4 </t>
    </r>
    <r>
      <rPr>
        <i/>
        <sz val="11"/>
        <rFont val="Times New Roman"/>
        <family val="1"/>
      </rPr>
      <t>bis</t>
    </r>
    <r>
      <rPr>
        <sz val="11"/>
        <rFont val="Times New Roman"/>
        <family val="1"/>
      </rPr>
      <t xml:space="preserve">, 4 </t>
    </r>
    <r>
      <rPr>
        <i/>
        <sz val="11"/>
        <rFont val="Times New Roman"/>
        <family val="1"/>
      </rPr>
      <t xml:space="preserve">ter </t>
    </r>
    <r>
      <rPr>
        <sz val="11"/>
        <rFont val="Times New Roman"/>
        <family val="1"/>
      </rPr>
      <t xml:space="preserve">del D.lgs. 152/2006 e s.m.i. </t>
    </r>
  </si>
  <si>
    <t xml:space="preserve">art. 6, c.6  del D.lgs. 152/2006 e s.m.i. </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</si>
  <si>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non comportino una violazione dei principi di non discriminazione e di trasparenza e non determinino situazioni di conflitto d'interessi?
La Stazione appaltante ha adottato misure appropriate affinchè ciò non avvenisse ?</t>
  </si>
  <si>
    <t xml:space="preserve">D.Lgs. 50/2016, art. 26 e 27 </t>
  </si>
  <si>
    <t>La Stazione appaltante ha svolto una verifica preventiva della progettazione?
La verifica preventiva è effettuata dai soggetti in possesso dei requisiti previsti dal D.Lgs. 50/2016, art. 26, comma 6?
E' assicurato che lo svolgimento della verifica preventiva della progettazione sia incompatibile con lo svolgimento, per il medesimo progetto, dell'attività di progettazione, coordinamento della sicurezza, direzione dei lavori e collaudo, ai sensi dell' art. 26, comma 7 del DLgs 50/2016?
E' stata effettuata la validazione della progettazione da parte del RUP, ai sensi  dell' art. 26, comma 8 del DLgs 50/2016?
Infine, il progetto è stato approvato dall'Amministrazione conformemente all'art. 27 del DLgs 50/2016?</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</si>
  <si>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</si>
  <si>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 xml:space="preserve">Il bando di gara/avviso contiene le specifiche tecniche e le clausole relative a Criteri Ambientali Minimi in conformità con quanto previsto dall'art. 34 del D.lgs 50/2016 e dal Decreto del Ministro dell’Ambiente 24 maggio 2016 ?
</t>
  </si>
  <si>
    <t>Il bando di gara o l’invito a confermare interesse prevede la possibilità di presentare, in sede di offerta, varianti progettuali collegate all'oggetto dell'appalto?
Il bando di gara o l’atto equivalente specifica i requisiti minimi che le varianti progettuali devono rispettare e le modalità specifiche per la loro presentazione?</t>
  </si>
  <si>
    <t xml:space="preserve">D.Lgs. 50/2016, art. 95 co. 14 come modificato dal Dlgs 56/2017
D.Lgs. 50/2016, art. 106 come modificato dal Dlgs 56/2017
Direttiva UE 24/2014 art. 45 comma 1,2 
Cfr. punto 4.1 della Check CE e Sezione IV (Varianti) 
Cfr. punto 4.3 Sezione I (Varianti) della Check CE 
</t>
  </si>
  <si>
    <t>Per le procedute avviate tra il 16 Luglio 2020 e il 30 Giungno 2023  la stazione appaltante ha previsto che nell'avviso , bando di gara o lettera di invito che il mancato rispetto dei protocolli di legalità costituisce causa di esclusione dalla gara o di risoluzione del contratto ?</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</si>
  <si>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e disponibili al momento della pubblicazione dell'avviso di preinformazione;
- l'avviso di preinformazione è stato inviato alla pubblicazione da non meno di trentacinque giorni e non oltre dodici mesi dalla data di trasmissione del bando di gara.
</t>
  </si>
  <si>
    <t>Nel caso di procedure avviate tra il 17 Luglio 2020 e il 30 Giugno 2023 sono stati adottati i termini ridotti ?
Ovvero un termine non inferiore a quindici giorni dalla data di trasmissione del bando di gara per la ricezione delle domande di partecipazione, un termine non inferiore a dieci giorni dalla data di invio dell'invito a presentare offerte per la ricezione delle offerte.</t>
  </si>
  <si>
    <t xml:space="preserve">Nel caso in cui l'amministrazione aggiudicatrice abbia limitato il numero dei candidati idonei da invitare a partecipare alla procedura, sono state rispettate le modalità previste dall'art. 91 del D.Lgs. 50/2016?
Al fine di assicurare una effettiva concorrenza sono stati invitati almeno 5 operatori? </t>
  </si>
  <si>
    <t xml:space="preserve">D.Lgs. 50/2016, art. 91 e art. 61 co. 3
Direttiva 2014/24/UE art. 65 co. 1
Cfr. punti 2 e 2.1 della Sezione III (Procedura ristretta) della Checklist CE 
Punto 3.4 della CL della CE
Reg. 1046/2018 c.d. Omnibus, art. 164 comma 3 e Allegato I, punto 6.1
</t>
  </si>
  <si>
    <t>Sussistono i presupposti di cui al D.Lgs. 50/2016, art. 65 per l'adozione della procedura di Partenariato per l'innovazione?
(Verificare che il ricorso al partenariato per l'innovazione sia motivato dall'esigenza di sviluppare lavori innovativi da acquistare successivamente, che non può essere soddisfatta ricorrendo a soluzioni già disponibili sul mercato, a condizione che i lavori che ne risultano corrispondono a livelli di prestazioni e ai costi massimi concordati tra le stazioni appaltanti e i partecipanti.)</t>
  </si>
  <si>
    <t xml:space="preserve">D.Lgs. 50/2016, art 65, comma 4
Direttiva 2014/24/UE, art. 31 comma 1
Allegato I al Reg. 1046/2018 
Cfr. punto 2 della Checklist CE (Partenariato innovazione)
</t>
  </si>
  <si>
    <t xml:space="preserve">D.Lgs 50/2016,   art. 62 comma 11
Direttiva 2014/24/UE art. 66, 67, 68 e 69
Punto 6.12 sezione I (Svolgimento della prodecura - Procedura compettiva ocn negoziazione)
</t>
  </si>
  <si>
    <t xml:space="preserve">D.Lgs. 50/2016, art. 83, commi 1, 2 e 3 e art. 95, commi 1 e 2, art. 95 commi 1, 2, 3, 6, 7, 9, 11, 13 come modificati dal Dlgs 56/2017 in vigore dal 20/05/2017
Direttiva 2014/24 art. 18, 56, 57, 58, 67
Allegato I al Reg. 1046/2018 c.d. Omnibus, punto 18.2
CL CE punto 2 sez. III (Selezione qualitativa degli offerenti) e punto 1, Sezione IV della Checklist CE
Cfr. punto 3 della Sezione IV della Checklist  CE 
</t>
  </si>
  <si>
    <t xml:space="preserve">Per garantire la trasparenza della procedura: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72 e 73 del D.Lgs. 50/2016
- tutti gli atti delle Amministrazioni aggiudicatrici relativi alla programmazione di lavori, nonché alla procedure di affidamento, sono stati pubblicati in conformità ai principi in materia di trasparenza previsti dall' art. 29 del D.lgs. 50/2016 e dal Decreto MIT del 2/12/2016 ? </t>
  </si>
  <si>
    <t xml:space="preserve">D.Lgs. 50/2016, art. 73, commi 1, 2 e 4 e art. 72 , comma 1, 2 e 3 come modificato dal Dlgs 56/2017 in vigore dal 20/05/2017
art. 36, comma 9, art. 29, comma 1, 2 e 4 
Decreto ministeriale infrastrutture e trasporti 2 dicembre 2016
Direttiva 2014/24/UE artt. 49, 51 e 52
Cfr. punti 2.1, 2.2, 2.3,  2.4, Sezione II della Checklist CE
Reg. 1046/2018 c.d. Omnibus, art. 163 comma 1  e Allegato I punto 2.1
Cl CE punto 2.1 della sezione II - Bando di gara
CL CE punto 2.4 sez. II - Bando di gara
D.Lgs. 33/2013
Prime Linee Guida ANAC su Pubbliciità e Trasparenza- approvate con delibera n. 1310/2016
Decreto MIT del 2/12/2016
Direttiva 25/2014 art. 72
Direttiva 24/2014 allegato V
L'ANAC ha approvato, con Delibera n. 1310 del 28 dicembre 2016, e pubblicato sul suo sito istituzionale le "Prime Linee Guida recanti indicazioni sull'attuazione degli obblighi di pubblicità, trasperenza e diffusione di informazioni contenute nel D.Lgs. 33/2013, come modificato dal D.Lgs. 97/2016".
</t>
  </si>
  <si>
    <t>2.1</t>
  </si>
  <si>
    <t>2.2</t>
  </si>
  <si>
    <t>Affidamento Diretto</t>
  </si>
  <si>
    <t xml:space="preserve">L'esito dell'aggiudicazione è stato oggetto di pubblicazione sul profilo del Committente ? </t>
  </si>
  <si>
    <t xml:space="preserve">Dialogo competitivo </t>
  </si>
  <si>
    <t xml:space="preserve">È accertato che i commissari non abbiano svolto, né svolgano alcun'altra funzione o incarico tecnico o amministrativo relativamente al contratto del cui affidamento si tratta e che non rivestano il ruolo di RUP ?
Sul profilo del committente nella sezione "Amministrazione Trasparente" è stata pubblicata la composizione della Commissione aggiudicatrice e i curricula dei suoi componenti?
</t>
  </si>
  <si>
    <t xml:space="preserve">D.Lgs. 50/2016, art. 77 comma 4  modificato dal D.Lgs. 56/2017.
D.Lgs. 50/2016, art. 29, comma 1  modificato dal D.Lgs. 56/2017.
Linea Guida ANAC n. 3 approvata con Delibera n. 1096 del 26 ottobre 2016 e aggiornata con Delibera n. 1007/2017.
Prime Linee Guida ANAC su Pubbliciità e Trasparenza- approvate con delibera n. 1310/2016.
</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</si>
  <si>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
Nel caso di soccorso istruttorio, è esclusa l'onerosità dell'integrazione documentale?</t>
  </si>
  <si>
    <t xml:space="preserve">I contratti per l'esecuzione  dei lavori pubblici sono stipulati a corpo o a misura nel rispetto delle condizioni di cui all'art. 59? </t>
  </si>
  <si>
    <t>E' stato verificato che gli elementi soggettivi non siano sovrarappresentati nel sistema dei criteri o nella valutazione di un'offerta ?</t>
  </si>
  <si>
    <t>ATTENZIONE
Nel caso di procedure disciplinate dal decreto legislativo n. 50 del 2016, per le quali sia scaduto entro il 22 febbraio 2020 il termine per la presentazione delle offerte, le stazioni appaltanti, fermo quanto previsto dall’articolo 103 del decreto-legge 17 marzo 2020, n. 18, convertito, con modificazioni, dalla legge 24 aprile 2020, n. 27, l’adozione dell’eventuale provvedimento di aggiudicazione  deve avvenire entro la data del 31 dicembre 2020 
Per gli accordi quadro efficaci al 16 Luglio 2021, la stazione appaltante deve procedre, nei limiti delle risorse disponibili a legislazione vigente e fermo quanto previsto dall’articolo 103 del decreto-legge n. 18 del 2020 , entro la data del 31 dicembre 2020, all’aggiudicazione degli appalti basati su tali accordi quadro ovvero all’esecuzione degli accordi quadro nei modi previsti dai commi da 2 a 6 del medesimo articolo 54 .</t>
  </si>
  <si>
    <t>Il contratto è coerente con l'oggetto previsto nel bando/lettera di invito?
Il periodo di vigenza del contratto è coerente rispetto alla tempistica indicata nel progetto o con l'offerta aggiudicataria?</t>
  </si>
  <si>
    <t>E' stato rispettato l'obbligo per il subappaltatore, fatto salvo quanto previsto dall’articolo 106, comma1, lettera d), di non affidare a terzi l’integrale esecuzione delle prestazioni o lavorazioni oggetto del contratto d’appalto, nonché la prevalente esecuzione delle lavorazioni relative al complesso delle categorie prevalenti e dei contratti ad alta intensità di manodopera ?</t>
  </si>
  <si>
    <t>Il Beneficiario ha ricevuto un documento contenente le condizioni per il sostegno relative all'operazione, compresi i requisiti specifici concernenti i lavori da fornire nell'ambito dell'operazione, il piano finanziario e il termine per l'esecuzione, nonché i requisiti riguardanti l'informazione, la comunicazione e la visibilità?
(Verificare anche che il Beneficiario sia stato informato sugli obblighi di contabilità separata o codifica contabile; rispetto della normativa sull'ammissibilità della spesa; monitoraggio.)</t>
  </si>
  <si>
    <t>art. 133, comma 4 D.lgs. 50/2016</t>
  </si>
  <si>
    <t>E' stato verificato che la stessa impresa non si aggiudichi ripetutamente appalti consecutivi?</t>
  </si>
  <si>
    <t>In caso  di ritardo nell'esecuzione delle prestazioni contrattuali sono state applicate le clausole penali previste dall'art. 113, comma 4 del D.lgs. 50/2016?</t>
  </si>
  <si>
    <t>La Commissione è costituita e nominata ai sensi dei commi 2,3,4, dell'art. 77 del D.lgs. ?
Ovvero:
- E' composta da un numero dispari di componenti di regola pari a 3 e comunque non superiore a cinque;
- 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 La nomina dei commissari e la costituzione della Commissione sono avvenuti dopo la scadenza del termine fissato per la presentazione delle offerte?</t>
  </si>
  <si>
    <t>importo della rettifica</t>
  </si>
  <si>
    <t>È stata predisposta e osservata una pista di controllo applicabile all'operazione? 
Tutti i documenti necessari per garantire una pista di controllo adeguata sono conservati?
È possibile riconciliare i dati pertinenti l'operazione, a ogni livello della pista di controllo (e in particolare  tra spese effettivamente sostenute dal Beneficiario, Domanda di rimborso, Attestazione di spesa e Domanda di pagamento)?</t>
  </si>
  <si>
    <t xml:space="preserve">Vi è corrispondenza tra la documentazione amministrativa e contabile in originale disponibile e tenuta correttamente dal soggetto Beneficiario e quella acquisita in sede di audit documentale presso l'AdG e/o la struttura di controllo di I livello?
La documentazione inerente l'operazione, ivi inclusa la documentazione relativa alle verifiche effettuate, è inserita sul sistema informativo? </t>
  </si>
  <si>
    <t>art. 27, Reg. (UE) n. 480/2014
art. 72 Reg. (UE) n. 1303/2013
Descrizione delle Procedure dell'AdG e AdC</t>
  </si>
  <si>
    <t>Nell'ambito di una procedura aperta, è stato rispettato il termine minimo per la ricezione delle offerte di 35 giorni dalla data di trasmissione del bando di gara? O di almeno 15 giorni in caso di motivi di urgenza debitamente dimostrati dall'amministrazione?</t>
  </si>
  <si>
    <t xml:space="preserve">D.Lgs. 50/2016, art. 60, comma 1 
Direttiva CE 2014/24 art 24 e 47
Cfr. punto 6.1, Sezione I  della Checklist CE 
</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</si>
  <si>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</si>
  <si>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50/2016, art. 61 
Direttiva 2014/24 art.28 e Direttiva 2014/25/UE art. 46
Cfr. punto 6.3 Sezione I (Termini della procedura ristretta) della Checklist CE
Regolamento ONIBUS - Allegati I
</t>
  </si>
  <si>
    <t xml:space="preserve">D.Lgs. 50/2016, art. 61, comma 4
Direttiva 2014/24/EU art. 27 comma 2 e art. 48
Articolo 67 della Direttiva 2014/25/UE
CL CE punto 6.1 sez. I – Scadenze
punto 1.1 della CL CE sez II Pubblicazione e trasparenza
</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</si>
  <si>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 citato allegato XIV, parte I, lettera B sezione B1, purché dette informazioni siano disponibili al momento della pubblicazione dell'avviso di preinformazione;
b) l'avviso di preinformazione è stato inviato alla pubblicazione da non meno di trentacinque giorni e non oltre dodici mesi prima della data di trasmissione del bando di gara?</t>
  </si>
  <si>
    <t xml:space="preserve">D.Lgs. 50/2016, art. 61, comma 4 e art. 62 comma 4
Direttiva 2014/24/EU art. 27 comma 2 e art. 48
Articolo 67 della Direttiva 2014/25/UE
CL CE punto 6.1 sez. I – Scadenze
punto 1.1 della CL CE sez II Pubblicazione e trasparenza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</si>
  <si>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</si>
  <si>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 xml:space="preserve">ATTENZIONE se il presente punto viene esitato negativamente  è necessario porre particolare attenzione sulla possibilità che vi sia una situazione di conflitto d'interessi </t>
  </si>
  <si>
    <t>La stazione appaltante ha motivato in merito alla scelta dell'affidatario dando conto del possesso da parte dell'operatore economico selezionato dei requisiti richiesti nella determina a contrarre o nell'atto equivalente?</t>
  </si>
  <si>
    <t xml:space="preserve">E' prevista la presentazione della cauzione definitiva a garanzia dell'offerta? 
In caso contrario  è stato ottenuto un miglioramento del prezzo di aggiudicazione?
</t>
  </si>
  <si>
    <t>Procedura negoziata senza bando sotto soglia</t>
  </si>
  <si>
    <t xml:space="preserve">L'Amministrazione aggiudicatrice ha fornito nel primo atto della procedura adeguata motivazione circa la sussistenza dei presupposti, di cui all'art. 63  del D.Lgs. 50/2016, che legittimano il ricorso alla procedura negoziata senza previa pubblicazione di un bando di gara? </t>
  </si>
  <si>
    <t>Il ricorso alla procedura negoziata senza previa pubblicazione di un bando di gara ex art. 63, comma 5,  è limitato al triennio successivo alla stipulazione del contratto dell'appalto iniziale?</t>
  </si>
  <si>
    <t xml:space="preserve">Nel caso in cui, ai sensi dell'art. 63 comma 5 la procedura negoziata senza previa pubblicazione del bando di gara sia relativa a nuovi lavori consistenti nella ripetizione di lavori analoghi, già affidati all'operatore economico aggiudicatario dell'appalto iniziale dalle medesime amministrazioni aggiudicatrici, è verificato che tali lavori sono conformi al progetto a base di gara e che tale progetto sia stato oggetto di un primo appalto aggiudicato secondo una procedura di cui all'articolo 59, comma 1? </t>
  </si>
  <si>
    <t>In caso di procedure di cui all'art. 36 co. 2 lett. a) e b) la Determina/Decreto a contrarre contiene le informazioni previste dall' art.32, comma2 del D.Lgs. 50/2016?</t>
  </si>
  <si>
    <t>In caso di subappalto è verificato che lo stesso non sia più soggetto a limiti percentuali conformemente  a quanto previsto dall' Art.49, comma 2 del D.L. 77/2021 convertito in L. 108/2021?</t>
  </si>
  <si>
    <t>I progetti sono corredati dei pareri obbligatori stabiliti per la specifica opera pubblica (in base alla dimensione e alle caratteristiche tecniche) dalla normativa regionale di riferimento?</t>
  </si>
  <si>
    <t>Norme regionali</t>
  </si>
  <si>
    <t xml:space="preserve">D.Lgs. 50/2016, art. 106 modificato dal D.Lgs. 56/2017
Linea Guida ANAC n. 3 
Cfr. punti 2, 3  della Sezione V (esecuzione del contratto) della Checklist  CE 
Direttiva 2014/24/UE art. 72 
Norme regionali
</t>
  </si>
  <si>
    <t xml:space="preserve">La modifica, nonché la variante, del contratto di appalto in corso di validità è avvenuta in conformità con i casi e le modalità previste dall'art. 106 del D.Lgs. 50/2016 e s.m.i. ?
Ove necessario, le varianti sono corredate dei pareri obbligatori previsti dalla normativa nazionale o regionale?
</t>
  </si>
  <si>
    <t>Linea Guida ANAC n. 4/2016 conseguenti alla Delibera n. 636 del 10 luglio 2019</t>
  </si>
  <si>
    <t>Criteri generali per procedure sotto soglia</t>
  </si>
  <si>
    <t>L’affidamento all’operatore economico invitato e non affidatario di precedente procedura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</si>
  <si>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Art. 61  Reg. (UE) 2018/1046.
D.Lgs. 50/2016,  art. 42 e art. 80, comma 5 modificato dal D.Lgs. 56/2017.
Comunicazione della CE 121/2021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</si>
  <si>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In caso di offerte anormalmente basse, sono state correttamente applicate le norme dell'art. 97 in relazione alle specifiche fattispecie? 
La Stazione appaltante ha richiesto per iscritto al concorrente spiegazioni sul prezzo o sui costi proposti nell'offerta, assegnando al concorrente un termine non inferiore a quindici giorni per la presentazione di suddette spiegazioni?
La decisione di ammettere o di escludere eventuali offerte anomale è stata motivata ed esercitata ai sensi dell'art. 97, comma 5 del D.Lgs. 50/2016?</t>
  </si>
  <si>
    <t xml:space="preserve">Nel caso di procedure avviate tra il 17 Luglio 2020 e il 30 Giugno 2023 la stazione appaltante ha proceduto all'aggiudicazione o all'individuazione definitiva del contraente entro:
- Entro 2 mesi dall’avvio del procedimento per gli affidamenti diretti 
- Entro 4 mesi dall’avvio del procedimento per le procedure negoziate senza bando 
- Entro 6 mesi dall'avvio del procedimento per le procedure al di sopra dei 5.350.000 euro </t>
  </si>
  <si>
    <t>Nel caso di procedure avviate tra il 17 Luglio 2020 e il 30 Giugno 2023 la mancata stipula del contratto entro 60 gg. dall'aggiudicazione definitiva è motivata con specifico riferimento all’interesse della stazione appaltante e a quello nazionale ?</t>
  </si>
  <si>
    <t xml:space="preserve">Nel caso di operazioni ammesse a finanziamento come avviate e non completate, laddove pertinente, è stata verificata l'adozione di tutte le opportune misure idonee a prevenire il doppio finanziamento? </t>
  </si>
  <si>
    <t>Indicare in nota eventuali verbali o altri documenti in cui l'AdG/OI ha dato evidenza della coerenza dell'operazione rispetto ai criteri di selezione approvati dal Comitato di Sorveglianza.</t>
  </si>
  <si>
    <t>Verificare quali sono le procedure che l'AdG/OI ha attivato per evitare il rischio di doppio finanziamento.
Verificare che su tutti gli atti siano riportati il PO, il CUP, il nome del progetto la fonte di finanziamento</t>
  </si>
  <si>
    <t xml:space="preserve">Verificare il rispetto dei requisiti soggettivi previsti dall' Avviso/Bando/Programma per la selezione dei beneficiari. </t>
  </si>
  <si>
    <t>Il programma triennale dei lavori pubblici nonché i relativi aggiornamenti annuali sono pubblicati sul profilo del committente e sui siti informativi del Ministero delle Infrastrutture e dei Trasporti e dell'Osservatorio dei contratti pubblici?</t>
  </si>
  <si>
    <t>D.Lgs. 50/2016, art. 66, comma 2 e art. 67
Direttiva UE 24/2014 art. 40
Allegato I al Reg. 1046/2018 c.d. Omnibus, punto 15.1
Cfr. punti 1.2 e 1.23 Sezione I  della Checklist CE 
Sentenza della Corte di giustizia - FabricomC 21/03 e C 34/03</t>
  </si>
  <si>
    <r>
      <t xml:space="preserve">Nel caso di affidamento congiunto di progettazione esecutiva ed esecuzione dei lavori sulla base del progetto esecutivo, sono rispettate le condizioni previste dai commi 1 </t>
    </r>
    <r>
      <rPr>
        <i/>
        <sz val="11"/>
        <rFont val="Times New Roman"/>
        <family val="1"/>
      </rPr>
      <t>bis</t>
    </r>
    <r>
      <rPr>
        <sz val="11"/>
        <rFont val="Times New Roman"/>
        <family val="1"/>
      </rPr>
      <t xml:space="preserve"> e 1 </t>
    </r>
    <r>
      <rPr>
        <i/>
        <sz val="11"/>
        <rFont val="Times New Roman"/>
        <family val="1"/>
      </rPr>
      <t>ter</t>
    </r>
    <r>
      <rPr>
        <sz val="11"/>
        <rFont val="Times New Roman"/>
        <family val="1"/>
      </rPr>
      <t xml:space="preserve"> dell' art. 59 del D.lgs. 50/2016?</t>
    </r>
  </si>
  <si>
    <t xml:space="preserve">Direttiva 2014/24/UE, art. 42 
D.Lgs. 50/2016, art. 68, comma1, 4 e comma 5 lettra a)
Cfr. punto 2.1 Sezione I della Checklist  CE sulle Specifiche tecniche 
Cfr. punto 2.5 Sezione II della Checklist della CE 
</t>
  </si>
  <si>
    <t>Per i contratti di lavori di importo inferiore ai 500.000 Euro gli avvisi e i bandi sono stati anche pubblicati nell'albo pretorio del Comune dove si eseguono i lavori?</t>
  </si>
  <si>
    <t xml:space="preserve">D.Lgs. 50/2016, art. 70, comma 1,2 come modificato dalla errata corrige del 15/07/2016, art. 75 comma 1
Direttiva CE 2014/24 art. 48 e 54
Direttiva 25/2014 art. 72
Direttiva 24/2014 allegato V
Punto 1.2, 1.3 CL CE (sez. II Pubblicazione e trasparenza)
Cfr. punto 1.3 - 1.4 e 1.5 della Sezione II pubblicità e trasparenza (procedura competitiva con negoziazione)
</t>
  </si>
  <si>
    <t>D.Lgs. 50/2016, art 65, comma 9
Direttiva 2014/24/UE art. 6
Cfr. punto 8 della Checklist CE (Partenariato innovazione)</t>
  </si>
  <si>
    <t>L'offerta iniziale che costituisce la base per la successiva negoziazione è stata presentata dagli operatori economici invitati dall'Amministrazione aggiudicatrice, in seguito alla valutazione delle informazioni fornite?</t>
  </si>
  <si>
    <t>Procedura negoziata senza bando</t>
  </si>
  <si>
    <t>L'Amministrazione aggiudicatrice ha fornito nel primo atto della procedura adeguata motivazione circa la sussistenza dei presupposti, di cui all'art. 63 comma 2 del .Lgs. 50/2016, che legittimano il ricorso alla procedura negoziata senza previa pubblicazione di un bando di gara? In caso affermativo, indicare di quale presupposto si tratta.</t>
  </si>
  <si>
    <t>Qualora non fossero presenti i presupposti di cui all'art. 63 comma 2 del D.Lgs. 50/2016, il ricorso alla procedura negoziata senza previa pubblicazione del bando di gara è giustificato dal fatto che l'affidamento di nuovi lavori consista nella ripetizione di lavori analoghi, già affidati all'operatore economico aggiudicatario dell'appalto inziale?</t>
  </si>
  <si>
    <t>Qualora si trattase di ripetizione di lavori affidati all'operatore economico aggiudicatario dell'appalto iniziale dalle medesime amministrazioni aggiudicatrici, sono rispettate le prescrizioni di cui all'art. 63 comma 5 del D.Lgs. 50/2016?</t>
  </si>
  <si>
    <t>Sono stati selezionati almeno cinque operatori economici, se sussistono in tale numero soggetti idonei, in possesso delle caratteristiche di qualificazione economica e finanziaria e tecniche e professionali desunte dal mercato, nel rispetto dei principi di trasparenza, concorrenza e rotazione? L'operatore economico scelto è quello che ha offerto le condizioni più vantaggiose, ai sensi dell'articolo 95 del D.Lgs. 50/2016?</t>
  </si>
  <si>
    <t>D.Lgs. 50/2016 art. 63 comma 2</t>
  </si>
  <si>
    <t>D.Lgs. 50/2016 art. 63 comma 5</t>
  </si>
  <si>
    <t>D.Lgs. 50/2016 art. 63 comma 6</t>
  </si>
  <si>
    <t>La stazione appaltante nel caso di affidamenti diretti o mediante procedura negoziata senza pubblicazione di bando,  ha  verificato  il  possesso  dei  requisiti economici  e  finanziari  e  tecnico  professionali  richiesti sull'aggiudicatario? 
NB: Il Dlgs 56/2017 ha previsto nel caso di procedure negoziate che la Stazione appaltante effettui  la verifica dei requisiti economici e finanziari e tecnico professionali, se richiesti nella lettera d'invito solo sull'aggiudicatario.</t>
  </si>
  <si>
    <t>In caso di ricorso ad RDO:
- La Rdo è stata formulata allegando la documentazione di gara necessaria alla formulazione dell'offerta (lettera d'invito, disciplinare di gara, capitolato tecnico, etichette, ecc.)?
-  il termine  entro il quale deve essere presentata l’offerta è presente ed è commisurato alla complessità  dell'offerta da presentare?</t>
  </si>
  <si>
    <t>8.1</t>
  </si>
  <si>
    <t>8.2</t>
  </si>
  <si>
    <t>8.3</t>
  </si>
  <si>
    <t>8.4</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</si>
  <si>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</si>
  <si>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La Legge "Sblocca Cantieri"  n. 55 del 14/06/2019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</si>
  <si>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Il candidato vincitore soddisfa / rispetta  i criteri di selezione stabiliti dall'Amministrazione aggiudicatrice nel bando/ documentazione di gara?
Il contratto è stato aggiudicato all'offerente selezionato dalla Commissione giudicatrice?</t>
  </si>
  <si>
    <t>Il contratto/documento di stipula dell'RDO risulta sottoscritto digitalmente dall'aggiudicatario e dal punto ordinante?</t>
  </si>
  <si>
    <t>La nomina del Direttore dei Lavori è stata effettuata con atto formale? 
(In caso di affidamento a soggetti esterni dell'incarico di Direttore dei lavori, verificare che l'atto di nomina specifichi il possesso dei requisiti da parte del soggetto incaricato. In particolare per il conferimento di incarichi di importo pari o superiore a 40.000 Euro e inferiore a 100.000 Euro, verificare che  la Stazione appaltante abbia proceduto alla verifica dei requisiti dell'aggiudicatario, compresi quelli economici, finanziari e tecnico professionali se richiesti nella lettera di invito)</t>
  </si>
  <si>
    <t>Il Direttore dei lavori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</si>
  <si>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La cattiva esecuzione del contratto  ha comportato l'applicazione di sanzioni o l'esclusione del contraente  dall'aggiudicazione di ulteriori appalti ?</t>
  </si>
  <si>
    <t>La documentazione di spesa trasmessa dall'aggiudicatario è completa e coerente  con i lavori indicati nel capitolato di gara e nel contratto?</t>
  </si>
  <si>
    <t>Il DURC al pagamento risulta regolare? Ove necessaria, è stata verificata l'assenza di inadempienze (ex Art. 48-bis D.P.R. n. 602/73))  da parte del destinatario del pagamento'?</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</si>
  <si>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</si>
  <si>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</si>
  <si>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</si>
  <si>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E' stato correttamento calcolato il tasso di cofinanziamento per ciascun fondo a  livello di asse prioritario e categoria di regioni e nel rispetto dei limiti percentuali previsti? </t>
  </si>
  <si>
    <t>Reg. (UE) n. 1303/2013</t>
  </si>
  <si>
    <t xml:space="preserve">variante 1 </t>
  </si>
  <si>
    <t>variante 2</t>
  </si>
  <si>
    <t xml:space="preserve">variante 3 </t>
  </si>
  <si>
    <t xml:space="preserve">variante 4 </t>
  </si>
  <si>
    <t xml:space="preserve">conto riepilogativo finale </t>
  </si>
  <si>
    <t>importo  certificato dall'AdG</t>
  </si>
  <si>
    <t xml:space="preserve">art.4 e ss. del D.lgs. 152/2006  e s.m.i. </t>
  </si>
  <si>
    <t>In caso di audit svolti dai Servizi della Commissione Europea, dalla Corte dei conti o di controlli/indagini svolti da altri Organismi di controllo sull'operazione in questione, se sono emerse irregolarità, le spese sono state considerate inammissibili e se del caso  decertificate e sono state adottate misure correttive?</t>
  </si>
  <si>
    <t xml:space="preserve">Fase </t>
  </si>
  <si>
    <t xml:space="preserve">Le procedure di seguito elencate possono essere avviate anche in mancanza di una specifica previsione nei documenti di programmazione di cui all’articolo 21 del decreto legislativo n. 50 del 2016, già adottati, a condizione che entro trenta giorni decorrenti dalla data di entrata in vigore del D.L. 76/2020 si provveda ad un aggiornamento in conseguenza degli effetti dell’emergenza COVID-19:
- le procedure di affidamento di lavori ,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fino al 31 Luglio 2021.
(ai sensi del D.L. 76/2020 art.8, c.1, let. D)
Le procedure di seguito elencate possono essere avviate anche in mancanza di una specifica previsione nei documenti di programmazione di cui all’articolo 21 del decreto legislativo n. 50 del 2016, già adottati, a condizione che entro trenta giorni decorrenti dalla data di entrata in vigore della L. 120/2020 si provveda ad un aggiornamento in conseguenza degli effetti dell’emergenza COVID-19:
- le procedure di affidamento di lavori , i cui bandi o avvisi, con i quali si indice una gara, sono già stati pubblicati alla data di entrata in vigore della L. 120/2020;
- in caso di contratti senza pubblicazione di bandi o avvisi, le procedure le quali all'entrata in vigore della L. 120/2020, siano già stati inviati gli inviti a presentare le offerte o i preventivi, ma non siano scaduti i relativi termini;
- le procedure  avviate a decorrere dalla data di entrata in vigore della L. 120/2020 fino al 30 Giugno 2023.
(ai sensi della L.  120/2020 art.8, c.1, let. D)
</t>
  </si>
  <si>
    <t>art. 1 del D.L. 76/2020  e relativo testo di conversione in legge L. 120/2020</t>
  </si>
  <si>
    <t>art. 51 del D.L. 77/2021 e relativo testo di conversione in legge L. 108/2021</t>
  </si>
  <si>
    <t>Ciascun membro del Collegio Consultivo Tecnico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</si>
  <si>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 xml:space="preserve">L'operazione è coerente con i Criteri di selezione approvati dal Comitato di Sorveglianza e, nel caso di operazione a regia, con l'Avviso ? E' stata selezionata seguendo le procedure previste dall'AdG/OI?
</t>
  </si>
  <si>
    <t>L'operazione ammessa a finanziamento non è stata portata materialmente a termine o completamente attuata prima che la domanda di finanziamento fosse presentata dal beneficiario all'AdG/OI (a prescindere dal fatto che tutti i relativi pagamenti fossero stati effettuati dal beneficiario)?</t>
  </si>
  <si>
    <t>Prima dell'avvio della procedura d'appalto, la Stazione appaltante ha svolto, se del caso,  consultazioni  preliminari di mercato nel rispetto dei principi di uguaglianza trattamento, trasparenza e non discriminazione?</t>
  </si>
  <si>
    <t>E' stata effettuata la VIA per:
a) i progetti di cui agli allegati II e III alla parte seconda del D.lgs. 152/2006;
b) i progetti di cui agli allegati II-bis e IV alla parte seconda del D.lgs. 152/2006, relativi ad opere o interventi di nuova realizzazione, che ricadono, anche parzialmente, all'interno di aree naturali protette come definite dalla legge 6 dicembre 1991, n. 394, ovvero all'interno di siti della rete Natura 2000;
c) i progetti elencati nell'allegato II alla parte seconda del D.lgs. 152/2006, che servono esclusivamente o essenzialmente per lo sviluppo ed il collaudo di nuovi metodi o prodotti e non sono utilizzati per piu' di due anni, qualora, all'esito dello svolgimento della verifica di assoggettabilita' a VIA, l'autorita' competente valuti che possano produrre impatti ambientali significativi;
d) le modifiche o estensioni dei progetti elencati negli allegati II e III che comportano il superamento degli eventuali valori limite ivi stabiliti;
e) le modifiche o estensioni dei progetti elencati nell'allegato II, II-bis, III e IV alla parte seconda del D.lgs. 152/2006, qualora, all'esito dello svolgimento della verifica di assoggettabilita' a VIA, l'autorita' competente valuti che possano produrre impatti ambientali significativi e negativi;
f) i progetti di cui agli allegati II-bis e IV alla parte seconda del D.lgs. 152/2006, qualora all'esito dello svolgimento della verifica di assoggettabilita' a VIA, in applicazione dei criteri e delle soglie definiti dal decreto del Ministro dell'ambiente e della tutela del territorio e del mare del 30 marzo 2015, pubblicato nella Gazzetta Ufficiale n. 84 dell'11 aprile 2015, l'autorita' competente valuti che possano produrre impatti ambientali significativi e negativi.</t>
  </si>
  <si>
    <t>La Stazione appaltante ha nominato il Responsabile Unico del Procedimento (RUP) con atto formale del responsabile di livello apicale dell'unità organizzativa pertinente?</t>
  </si>
  <si>
    <t>Qualora il RUP non possegga tutti i requisiti richiesti, la Stazione appaltante ha provveduto ad affidare l'incarico di supporto al RUP ad altri dipendenti in possesso dei requisiti carenti in capo al RUP o esperti esterni aventi le specifiche competenze?</t>
  </si>
  <si>
    <t xml:space="preserve">D.Lgs. 50/2016, art. 35, comma 6
Articolo 8, paragrafo 4, della direttiva 2014/23/UE
Articolo 5, paragrafo 3, della direttiva 2014/24/UE
Articolo 16, paragrafo 3, della direttiva 2014/25/UE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</si>
  <si>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t>
  </si>
  <si>
    <t xml:space="preserve">Allegato I al Reg. 1046/2018 c.d. Omnibus, punto 17.3
Cfr. punto 2.1, 2.2, 2.3 e 2.4 Sezione II (Specifiche tecniche) della Checklist CE.
</t>
  </si>
  <si>
    <t xml:space="preserve">I criteri di selezione e aggiudicazioni presenti nel bando di gara sono stati scelti in conformità con quanto previsto dall'art.95 del D.lgs. 50/2016, ovvero:
- sono non discriminatori e non illeciti, e contengono un'indicazione dei mezzi di cui gli operatori stranieri possono avvalersi per dimostrare di ottemperare  ai criteri indicati;
- sono correlati e proporzionati all'oggetto del contratto/appalto;
- sono stati definiti dalla Stazione appaltante, in modo da non implicare l'effetto di conferire alla stessa un potere di scelta illimitata dell'offerta
- sono accompagnati da specifiche che consentano l'efficace verifica delle informazioni fornite dagli offerenti al fine di valutare il grado di soddisfacimento dei criteri di aggiudicazione delle offerte?
</t>
  </si>
  <si>
    <t xml:space="preserve">Per quanto riguarda la capacità di esercitare l’attività professionale, l’amministrazione aggiudicatrice ha verificato che l’operatore economico sia iscritto in un registro professionale o commerciale pertinente, eccetto quando l’operatore economico è un’organizzazione internazionale?
</t>
  </si>
  <si>
    <t>Nel caso in cui nel progetto siano previste procedure di espropri
(occupazioni temporanee o definitive), le stesse rispettano le indicazioni previste dal
Testo unico delle disposizioni legislative e regolamentari in materia di espropriazione
per pubblica utilità?</t>
  </si>
  <si>
    <t>Nel caso di espropri, le indennità sono state determinate nel rispetto del Testo unico
delle disposizioni legislative e regolamentari in materia di espropriazione per pubblica
utilità?</t>
  </si>
  <si>
    <t>CUP:</t>
  </si>
  <si>
    <t>CIG</t>
  </si>
  <si>
    <t xml:space="preserve">Tipologia di procedura </t>
  </si>
  <si>
    <t xml:space="preserve">Oggetto della gara </t>
  </si>
  <si>
    <t>Importo progetto:</t>
  </si>
  <si>
    <t>Progetto:</t>
  </si>
  <si>
    <t xml:space="preserve">Si è proceduto ad accertare che il numero di candidati per un invito a presentare proposte o offerte non sia anormalmente basso?
</t>
  </si>
  <si>
    <t>L'applicazione del D.Lgs. 50/2016, art. 37, comma 4 è stato sospesa fino al 31/12/2020 dalla L.55/2019 . Tale sospensione è stata poi prolungata fino al 30.06.2023 dal dall'art. 8, comma 7, della legge n. 120 del 2020 e poi dall'art. 52, comma 1, lettera a), sub. 1.2, legge n. 108 del 2021</t>
  </si>
  <si>
    <t xml:space="preserve">La procedura di presentazione dell'offerta è svolta mediante utilizzo di mezzi di comunicazione elettronici? </t>
  </si>
  <si>
    <t>In caso di progettazione esterna alle Amministrazioni aggiudicatrici in materia
di lavori pubblici, l'incarico è espletato da professionisti iscritti negli appositi
albi previsti dai vigenti ordinamenti professionali?</t>
  </si>
  <si>
    <t xml:space="preserve">Nel caso di lavori pubblici, la progettazione è articolata secondo i tre livelli
previsti dalla normativa: progetto di fattibilità tecnica ed economica, progetto
definitivo, progetto esecutivo?
</t>
  </si>
  <si>
    <t>D.Lgs. 50/2016 art. 23, comma 12</t>
  </si>
  <si>
    <t xml:space="preserve">E' stata effettuata la verifica di assoggettabilità a VIA per:
a) i progetti elencati nell'allegato II alla parte seconda del D.lgs. 152/2006, che servono esclusivamente o essenzialmente per lo sviluppo ed il collaudo di nuovi metodi o prodotti e non sono utilizzati per piu' di due anni;
 b) le modifiche o le estensioni dei progetti elencati nell'allegato II, II-bis, III e IV alla parte seconda del D.lgs. 152/2006, la cui realizzazione potenzialmente possa produrre impatti ambientali significativi e negativi, ad eccezione delle modifiche o estensioni che risultino conformi agli eventuali valori limite stabiliti nei medesimi allegati II e III;
 c) i progetti elencati nell'allegato II-bis alla parte seconda del D.lgs. 152/2006, in applicazione dei criteri e delle soglie definiti dal decreto del Ministro dell'ambiente e della tutela del territorio e del mare del 30 marzo 2015, pubblicato nella Gazzetta Ufficiale n. 84 dell'11 aprile 2015;
 d) i progetti elencati nell'allegato IV alla parte seconda del D.lgs. 152/2006, in applicazione dei criteri e delle soglie definiti dal decreto del Ministro dell'ambiente e della tutela del territorio e del mare del 30 marzo 2015, pubblicato nella Gazzetta Ufficiale n. 84 dell'11 aprile 2015. </t>
  </si>
  <si>
    <t>DPR 327/2001</t>
  </si>
  <si>
    <t>L'allegato alla Decisione UE 3452/2019 final del 14.5.2019 che stabilisce le linee guida per determinare le rettifiche finanziarie da applicare alle spese finanziate dall’Unione per il mancato rispetto delle norme in materia di appalti pubblici, al punto 18 determina che, nel caso di coinvolgimento irregolare di candidati/offerenti nella predisposizione della procedure,  vi sia una rettifica del 25 % se  la previa consulenza di un offerente resa nei confronti dell'amministrazione aggiudicatrice porta a una distorsione della concorrenza o si traduce in una violazione dei principi di non discriminazione, parità di trattamento e di trasparenza, nelle condizioni di cui agli articoli 40 e 41 della direttiva 2014/24/UE.</t>
  </si>
  <si>
    <t>L'allegato alla Decisione UE 3452/2019 final del 14.5.2019 che stabilisce le linee guida per determinare le rettifiche finanziarie da applicare alle spese finanziate dall’Unione per il mancato rispetto delle norme in materia di appalti pubblici, al punto 2 determina:
- una rettifica del 100% in caso di frazionamento artificioso se questo comporto la non pubblicazione dei documenti di gara in Gazzetta Ufficiale;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</si>
  <si>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</si>
  <si>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</si>
  <si>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punto 3 determina una rettifica del 5% nel caso di mancanza di giustificazione dell'omessa suddivisione di un appalto in lotti. </t>
  </si>
  <si>
    <t>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</si>
  <si>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punto 1 determina:
- Una rettifica del 100% nel caso in cui Il bando di gara non è stato pubblicato in conformità con le norme pertinenti (ad esempio pubblicazione nella Gazzetta ufficiale dell'Unione europea) dove lo richiedono le direttive. Questo vale anche per aggiudicazioni o procedure negoziate senza previa pubblicazione di un bando di gara, se i criteri per il loro utilizzo non sono soddisfatte;
- Una rettifica del 25% nel caso in cui, rispetto alla casistica precedente, la pubblicazione è avvenuta su altri mezzi seppur adeguati.</t>
  </si>
  <si>
    <t xml:space="preserve">L'allegato alla Decisione UE 3452/2019 final del 14.5.2019 che stabilisce le linee guida per determinare le rettifiche finanziarie da applicare allespese finanziate dall’Unione per il mancato rispetto delle norme in materia di appalti pubblici,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</si>
  <si>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</si>
  <si>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
D.Lgs. 50/2016, art. 60, comma 2 e art. 70
Direttiva 2014/24/EU art. 27 comma 2 e art. 48
Articolo 67 della Direttiva 2014/25/UE
CL CE punto 6.1 sez. I – Scadenze
punto 1.1 della CL CE sez II Pubblicazione e trasparenza
</t>
  </si>
  <si>
    <t>L'allegato alla Decisione UE 3452/2019 final del 14.5.2019 che stabilisce le linee guida per determinare le rettifiche finanziarie da applicare alle spese finanziate dall’Unione per il mancato rispetto delle norme in materia di appalti pubblici, al punto 7 determina:
- Una rettifica del 25% nel caso in cui l’Autorità contraente aggiudica un appalto pubblico mediante una procedura competitiva negoziata o un dialogo competitivo in situazioni non previste dalla direttiva;
- Una rettifica del 10% nei casi in cui l'amministrazione aggiudicatrice assicuri la piena trasparenza mediante la giustificazione del ricorso a tali procedure nei documentidi gara, non sia limitato il numero di candidati idonei a presentare un'offerta iniziale e la parità di trattamento di tutti gli offerenti sia assicurato nel corso delle procedure di gara.</t>
  </si>
  <si>
    <t xml:space="preserve">D.Lgs. 50/2016, art. 62 comma 11
Direttiva 2014/24/UE, art. 29 paragrafo 6
Cfr. punto 6.8, Sezione I (Svolgimento della procedura) della Checklist CE  </t>
  </si>
  <si>
    <t>L'allegato alla Decisione UE 3452/2019 final del 14.5.2019 che stabilisce le linee guida per determinare le rettifiche finanziarie da applicare alle spese finanziate dall’Unione per il mancato rispetto delle norme in materia di appalti pubblici,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</si>
  <si>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</si>
  <si>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Hanno partecipato al dialogo competitivo soltanto gli operatori economici selezionati dall' Amministrazione aggiudicatrice previa valutazione delle informazioni fornite?</t>
  </si>
  <si>
    <t>La stazione appaltante ha verificato se per un appalto o una concessione di dimensioni inferiori alle soglie di cui all’articolo 35 del Codice dei contratti pubblici vi sia un interesse transfrontaliero certo in conformità ai criteri elaborati dalla Corte di Giustizia e attuato, di conseguenza, l'adeguata procedura di appalto?</t>
  </si>
  <si>
    <t>D.Lgs. 50/2016, art. 63 comma 1
Direttiva 2014/24/UE, art. 32 comma 2
Allegato I al Reg. 1046/2018 c.d. Omnibus, punto 11.1
CL CE punto 1 e 1.1 della CL - Procedura negoziata senza previa pubblicazione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</si>
  <si>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 xml:space="preserve">La seconda verifica richiesta nel primo punto di controllo è da effettaursi dall'entrata in vigore del Dlgs 56/2017ossia dal 20/05/2017 
La legge n. 55 del 14/06/2016 (di conversione del DL n. 32 del 18/04/2019) ha modificato il comma 1 sopprimendo il secondo, il terzo ed il quarto periodo.
Il Consiglio di Stato con la sentenza n. 283/2019 è intervenuto in tema di violazioni e omissioni alle norme sulla trasparenza nell’ambito di procedure di gara. In particolare, i Giudici di Palazzo Spada hanno affermato che “Nessuna delle forme di pubblicità richieste dalla legge, ai diversi fini perseguiti dalle norme in tema di trasparenza nella p.a. richiamate dall’appellante, costituisce “elemento essenziale” dell’atto di nomina dei commissari di gara, la cui mancanza –analogamente alla violazione degli obblighi di forma prescritti appunto per gli atti formali- ne causi l’illegittimità o, addirittura, la nullità.
La procedura di gara può essere inficiata soltanto dall’effettiva esistenza, in concreto, delle situazioni di incompatibilità o di conflitto di interessi che l’adempimento dei detti obblighi di trasparenza e di pubblicità mira soltanto a prevenire, favorendo la conoscenza (o conoscibilità) delle diverse situazioni ivi considerate.”
</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</si>
  <si>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</si>
  <si>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</si>
  <si>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 xml:space="preserve">L'allegato alla Decisione UE 3452/2019 final del 14.5.2019 che stabilisce le linee guida per determinare le rettifiche finanziarie da applicare alle spese finanziate dall’Unione per il mancato rispetto delle norme in materia di appalti pubblici,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</si>
  <si>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L'allegato alla Decisione UE 3452/2019 final del 14.5.2019 che stabilisce le linee guida per determinare le rettifiche finanziarie da applicare alle spese finanziate dall’Unione per il mancato rispetto delle norme in materia di appalti pubblici, al punto 14 determina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</si>
  <si>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Nel caso di appalto basato su un accordo quadro, è stato rispettato quanto previsto dall' art. 54 commi 1, 2, 3 e 4 D.Lgs.50/2016 in materia di aggiudicazione ?</t>
  </si>
  <si>
    <t>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</si>
  <si>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Nel caso di procedure dirette alla realizzazione delle opere pubbliche di importo pari o superiore alle soglie comunitarie avviate tra il 17 Luglio 2020 e il 30 Giugno 2023, si è proceduti prima dell'avvio dell'esecuzione o entro 10 gg. da essa, alla costituzione presso la stazione appaltante di un colleggio consultivo tecnico così come previsto dall'art.6 del D.L. 76/2020 convertito in legge 120/2020 e dall'art. 51 del D.L. 77 convertito in legge 108/2021?</t>
  </si>
  <si>
    <t>Ai fini dell'esecuzione dei lavori, la designazione di un'impresa consorziata diversa da quella indicata in sede di gara è motivata dalle ragioni indicate dall'art. 48, nei commi 17, 18 e 19 del D.lgs. 50/2016 o per fatti o atti sopravvenuti?
(Verificare che la modifica soggettiva non sia finalizzata ad eludere in tale sede la mancanza di un requisito di partecipazione in capo all'impresa consorziata.)</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</si>
  <si>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</si>
  <si>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L'allegato alla Decisione UE 3452/2019 final del 14.5.2019 che stabilisce le linee guida per determinare le rettifiche finanziarie da applicare alle spese finanziate dall’Unione per il mancato rispetto delle norme in materia di appalti pubblici, stabilisce al punto 23 per le casistiche relative alle modifiche di elementi del contratto previsti dal bando di gara o dal Capitolato d'oneri non conformi alle direttive:
 Una rettifica del 25% del contratto iniziale e gli importi relativi alle nuove forniture/servizi (se presenti) derivanti dalle modifiche quando vengono fatte modifiche al contratto che determinano il mancato rispetto dell'articolo 72 della Direttiva 2014/24/UE e vale a dire: 
a) il valore delle modifiche è sotto entrambi i seguenti valori:
1. le soglie di cui all'articolo 4 della direttiva 2014/24/UE45; 
2. il 10% del valore del contratto iniziale per i contratti di servizi e forniture; 
b) la modifica non altera la natura generale del contratto o dell'accordo quadro. 
 Una rettifica del 25% del contratto e gli importi relativi alle nuove forniture/servizi (se presenti)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Una rettifica del 25% del contratto iniziale e il 100% del contratto integrato quando si verifica qualsiasi aumento di prezzo superiore al 50% del valore del contratto originario.</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</si>
  <si>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</si>
  <si>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 xml:space="preserve">Nel caso di procedure avviate tra il 17 luglio 2020 e il 31 Maggio 2021 :
- Affidamento diretto per lavori di importo inferiore ai 150.000 euro 
- Procedura negoziata senza bando con consultazione di almeno 5 operatori per lavori di pari o superiore ai  150.000 euro  e inferiore ai 350.000 euro
- Procedura negoziata senza bando con consultazione di almeno 10 operatori per lavori di importo pari o superiore ai 350.000 euro e inferiore a 1.000.000 di euro
- Procedura negoziata senza bando con consultazione di almeno 15 operatori per lavori di importo pari o superiore a 1.000.000 di euro  ed inferiori alle soglie comunitarie di cui all'art. 35 del D.lgs. 50/2016
</t>
  </si>
  <si>
    <t>Nel caso di procedure avviate tra il 01 Giugno 2021  al 30 Giugno 2023:
- Affidamento diretto per lavori di importo inferiore ai 150.000 euro;
- Procedura negoziata senza bando con consultazione di almeno 5 operatori per lavori di importo pari o superiori a 150.000 euro e inferiori a 1.000.000 di euro 
- Procedura negoziata senza bando con consultazione di almeno 10 operatori per lavori di importo compreso pari o superiore a 1.000.000 e inferiori alle norme soglie comunitarie di cui all'art. 35 del D.lgs. 50/2016.</t>
  </si>
  <si>
    <t>La Stazione Appaltante ha verificato il rispetto delle disposizioni di incompatibilità da parte degli affidatari dei servizi di supporto al RUP?
Ciascuno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</si>
  <si>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La Stazione appaltante ha  accertato l'assenza di cause di incompatibilità previste dall'art. 102, comma 7 del D.Lgs. 50/2016 per il conferimento dell'incarico di collaudo?
Il soggetto individuato ha rilasciato, altresì, una dichiarazione di assenza di conflitti d'interesse, resa ai sensi del DPR 445/2000,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</si>
  <si>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È stato possibile effettuare l'audit sulla base dei documenti giustificativi che costituiscono la pista di controllo.</t>
  </si>
  <si>
    <t>Le spese dichiarate alla Commissione Europea sono legittime e regolari.</t>
  </si>
  <si>
    <t>L'operazione è stata selezionata secondo i Criteri di selezione del Programma Operativo.</t>
  </si>
  <si>
    <t>L'operazione non era stata materialmente completata o pienamente realizzata prima della presentazione, da parte del Beneficiario, della domanda di finanziamento nell'ambito del PO.</t>
  </si>
  <si>
    <t>L'operazione è stata attuata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di cui all'articolo 67, paragrafo 1, primo comma, lettera e), del Regolamento (UE) n. 1303/2013)</t>
  </si>
  <si>
    <t>Le spese dichiarate alla Commissione Europea corrispondono ai documenti contabili.</t>
  </si>
  <si>
    <t>I documenti giustificativi prescritti dimostrano l'esistenza di una pista di controllo adeguata, quale descritta all'articolo 25 del  Reg. (UE) n. 480/2014.</t>
  </si>
  <si>
    <t xml:space="preserve">Affidatario </t>
  </si>
  <si>
    <t>Riportare nel verbale di sopralluogo la dichiarazione degli interessati circa l'eventuale assenza di ricorsi</t>
  </si>
  <si>
    <t xml:space="preserve">Con riguardo al conflitto d'interessi, l'AdG </t>
  </si>
  <si>
    <t>Indicare in nolta la priorità del PO relativa all'operazione.</t>
  </si>
  <si>
    <t>Nell'aggiudicazione di appalti pubblici, la Stazione appaltante a quale delle procedure previste dall'art. 59 comma 1 e art. 36 del D.lgs. 50/2016? (Affidamento diretto, procedura negoziata senza bando, procedura aperta, procedura ristretta previa pubblicazione di un bando o avviso di indizione di gara, partenariato per l'innovazione, procedura competitiva con negoziazione, dialogo competitivo, procedura negoziata senza previa pubblicazione di un bando di gara)</t>
  </si>
  <si>
    <t>A seguito delle modifiche del D.Lgs. 50/2016 intervenute con il D.L. 76/2020 (art. 2, commi 2 e 3) e la relativa legge di conversione, si fa presente che: 
- L'affidamento dell'attività di lavori, per importo  pari  o superiore alle soglie di cui all'articolo 35 del decreto legislativo 18 aprile 2016 n. 50, è possibile utilizzare la procedura  aperta,  ristretta  o,  previa motivazione sulla sussistenza dei presupposti previsti  dalla  legge, la procedura competitiva con negoziazione (in ogni caso con termini ridotti). 
- Soltanto nei casi in cui intervengano ragioni  di  estrema urgenza derivanti dagli effetti negativi della crisi  causata  dalla pandemia COVID-19  o  dal  periodo  di  sospensione  delle  attività determinato dalle misure di contenimento adottate per fronteggiare la crisi, che determinano l'impossibilità di rispettare  i  termini,  anche  abbreviati,  previsti   dalle   procedure ordinarie, è possibile per i predetti affidamenti utilizzare la procedura negoziata.
Inoltre, l'art. 2 della l.n. 120/2020 introduce, in aggiunta ai casi di cui all'art. 2 comma D.L. 76/2020 , la possibilità di utilizzare anche il dialogo competitivo, previa motivazione e con termini ridotti, di cui all’articolo 64 del D.Lgs. 50/2016 a partire dal 15 Settembre 2020.</t>
  </si>
  <si>
    <t>Nel caso in cui sussistano le condizioni di cui all'art. 50 del D.lgs. 50/2016 sono state inserite all'interno del bando di gara le clausole sociali?</t>
  </si>
  <si>
    <t>L’obbligo di inserimento all’interno del programma triennale dei lavori previsto dall’articolo 21 del D.Lgs. 50/2016 è stato temporaneamente derogato dal decreto semplificazioni (D.L. 76/2020) e dalla sua legge di conversione (L.N. 120/2020) in conseguenza degli effetti dell’emergenza COVID19. 
Nello specifico le procedure di seguito elencate possono essere avviate anche in mancanza di una specifica previsione nei documenti di programmazione di cui all’articolo 21 del D.Lgs. 50/2016 purché entro 30 giorni dalla pubblicazione del decreto legge (17/07/2020) e della legge di conversione (14/09/2020) si proceda ad un aggiornamento dei programmi:
- le procedure di affidamenti di beni e servizi,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(ai sensi del D.L. 77/2020 art. 8 let. D, modificato dalla L. 120/2020)
D.Lgs 50/2016 art. 21 co. 1 modificato dal Dlgs 56/2017 entrato in vigore il 20/05/2017. La modifica non impatta sul presente punto di controllo
has context menu</t>
  </si>
  <si>
    <t>Nel caso in cui siano state inserite nelle specifiche tecniche, etichettature specifiche (relative a  caratteristiche ambientali, sociali o altre caratteristiche), come mezzo di prova che i lavori corrispondono alle caratteristiche richieste, queste soddisfano tutte le seguenti condizioni:
• sono idonee a definire le caratteristiche dei lavori oggetto dell'appalto;
• sono basate su criteri oggettivi, verificabili e non discriminatori;
• sono state stabilite nell'ambito di un processo  aperto e trasparente in cui tutte le parti interessate possono partecipare;
• sono accessibili a tutte le parti interessate;
• l'operatore economico non ha un'influenza determinante  sull'organo che assegna l'etichetta.</t>
  </si>
  <si>
    <t>In caso di mancata suddivisione dell'appalto in lotti, la Stazione Appaltante ne ha dato motivazione nel bando di gara o nella lettera di invito e nella relazione unica di cui agli art. 99 e 139 del D.Lgs. 50/2016?</t>
  </si>
  <si>
    <t>N.B. Per le procedure indette dal 2 Agosto 2018 il termine minimo per la ricezione delle offerte è di 37 giorni a decorrere dal giorno successivo all’invio del bando di gara (Regolamento cd. Ominibus entrato in vigore il 2/08/2018 Reg.(UE)1046/2018 all. 1 punto 24.2)</t>
  </si>
  <si>
    <t>Nel caso di procedure di lavori di importo pari o superiore alle soglie di cui all' art.35 del D.leg. 50/2016 avviate tra il 17 Luglio 2020 e il 30 Giugno 2023, si è prevista una riduzione del termine minimo per la ricezione delle offerte a n. 15 giorni dalla data di trasmissione del bando di gara (cd. Termini ridotti)?</t>
  </si>
  <si>
    <t>Nel caso di procedure avviate tra il 17 Luglio 2020 e il 30 Giugno 2023, si è prevista una riduzione del termine minimo per la ricezione delle offerte (cd. termini ridotti) come segue: 
- Termine minimo di almeno quindici giorni dalla data di trasmissione del bando di gara;
- Termine minimo di almeno dieci giorni dalla data di invio dell'invito a presentare offerte?</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</si>
  <si>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XIII;
v) in esito a una procedura aperta o ristretta, sono state presentate soltanto offerte irregolari o inammissibili ai sensi rispettivamente dei commi 3 e 4 dell'art. 59 D.lgs 50/2016</t>
  </si>
  <si>
    <t>Tra quelli invitati, l'Amministrazione appaltatrice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</si>
  <si>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E' stato verificato che l'appaltatore non si sia costituito immediamente prima della della determina di affidamento diretto/ manifestazione d'interesse/ offerta?</t>
  </si>
  <si>
    <t xml:space="preserve"> DPR n. 22 del 5-02-2018 </t>
  </si>
  <si>
    <t>D.lgs. 50/2016 art. 23 comma 2</t>
  </si>
  <si>
    <t xml:space="preserve">D.lgs. 50/2016 artt. 24 e 46 </t>
  </si>
  <si>
    <t xml:space="preserve">Per la progettazione di lavori di particolare rilevanza ai sensi dell'art. 23, comma
2, del D.Lgs. 50/2016, la Stazione appaltante ha fatto ricorso alle professionalità
interne in possesso di idonea competenza nelle materie oggetto del progetto o ,altrimenti, 
alla procedura del concorso di progettazione e del concorso di idee?
</t>
  </si>
  <si>
    <t>L'allegato alla Decisione UE 3452/2019 final del 14.5.2019 che stabilisce le linee guida per determinare le rettifiche finanziarie da applicare alle spese finanziate dall’Unione per il mancato rispetto delle norme in materia di appalti pubblici,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</si>
  <si>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 xml:space="preserve">La progettazione definitiva e la progettazione esecutiva sono svolte dal
medesimo soggetto?
 Nel caso in cui la progettazione definitiva ed esecutiva
siano eseguite da soggetti diversi, sono presenti motivate ragioni per
l'affidamento disgiunto? </t>
  </si>
  <si>
    <t>L'allegato alla Decisione UE 3452/2019 final del 14.5.2019 che stabilisce le linee guida per determinare le rettifiche finanziarie da applicare alle spese finanziate dall’Unione per il mancato rispetto delle norme in materia di appalti pubblici, ai punti 4, 5, 6 e 9 determina:
-In caso di inosservanza dei termini per la ricezione delle offerte o dei termini per la ricezione delle domande di partecipazione:
1 una rettifica finanziaria del 100% se la riduzione dei termini stabiliti nella direttiva è superiore o uguale all'85 % del tempo regolamentare o il termine è inferiore o uguale a 5 giorni;
2 una rettifica è del 25% se la riduzione dei termini stabiliti nella direttiva è superiore o uguale al 50 % (ma inferiore all'85 %);
3 una rettifica è del 10% se La riduzione dei termini stabiliti nella direttiva è superiore o uguale al 30 % (ma inferiore al 50 %);
-In caso di tempo insufficiente per i potenziali offerenti/candidati per ottenere la documentazione di gara o restrizioni per ottenere la documentazione di gara:
1 una rettifica del 10% quando il tempo concesso è inferiore o pari al 50% dei termini per la ricezione delle offerte fissati nei documenti di gara, in linea con le disposizioni pertinenti;
2 una rettifica del 5% quando il tempo concesso è inferiore o pari al 80% dei termini per la ricezione delle offerte fissati nei documenti di gara, in linea con le disposizioni pertinenti;
3 una rettifica del 25% qualora il tempo sia inferiore o uguale a 5 giorni o qualora l’amministrazione non abbia offerto a tutti per via elettronica, l'accesso libero, diretto, completo e gratuito ai documenti di gara;
-In caso di mancata pubblicazione del prolungamento dei termini per il ricevimento delle offerte o mancata estensione termini per la ricezione delle offerte nelle casistiche sotto riportate: 
1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2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-In caso di mancata pubblicazione del Bando di gara, dei criteri di selezione e/o aggiudicazione (e la loro ponderazione) o delle condizioni di esecuzione dei contratti o di specifiche tecniche:
1 una rettifica del 25% nel caso di mancata pubblicazione nel bando di gara dei criteri di selezione e/o di aggiudicazione (e loro ponderazione);
2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</si>
  <si>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E' presente tutta la documentazione amministrativa e giustificativa di spesa relativa al completamento della procedura di esproprio?</t>
  </si>
  <si>
    <t>Reg. (UE) n. 480/2014</t>
  </si>
  <si>
    <t>Reg. (UE) n. 480/2014 comma 2</t>
  </si>
  <si>
    <t>Reg. (UE) n. 480/2014 comma 2, lett. a)</t>
  </si>
  <si>
    <t>Reg. (UE) n. 480/2014 comma 2, lett. b) e c)</t>
  </si>
  <si>
    <t>Nel caso di operazioni oggetto di audit ex art. 27, Reg. (UE) n. 480/2014:</t>
  </si>
  <si>
    <t xml:space="preserve">Importo gara </t>
  </si>
  <si>
    <t>Sezione 1</t>
  </si>
  <si>
    <t>Solo procedure comparative (in caso di affidamento diretto passare direttamente alla sezione 2)</t>
  </si>
  <si>
    <t>Sezione 2</t>
  </si>
  <si>
    <t xml:space="preserve">Ulteriori punti di controllo per procedure sotto soglia e affidamento diretto </t>
  </si>
  <si>
    <t>Sezione 3</t>
  </si>
  <si>
    <t>Sezione 4</t>
  </si>
  <si>
    <t xml:space="preserve">Sezione 5 </t>
  </si>
  <si>
    <t xml:space="preserve">Sezione 2 </t>
  </si>
  <si>
    <t>Sezione 5</t>
  </si>
  <si>
    <t>Assenza di conflitto d'interessi</t>
  </si>
  <si>
    <t xml:space="preserve">Sono state adottate dall'AdG le procedure per verificare l'assenza di conflitto d'interessi in fase di selezione, attuazione e controllo dell'operazione? </t>
  </si>
  <si>
    <t>Sezione 6</t>
  </si>
  <si>
    <t xml:space="preserve">A seguito di verifiche attraverso l'interrogazione di piattaforme a sua disposizione quali: Arachne, piaf, opencoesione, si evidenziano sospetti di conflitto d'interesse (tra personale AdG e beneficiario, tra personale AdG e soggetti attuatori, tra soggetti attuatori e beneficiario)  ? 
In caso positivo sono stati svolti ulteriori accertamenti per confermare o escludere la presenza di conflitto d'interesse? </t>
  </si>
  <si>
    <t xml:space="preserve">D.Lgs. 50/2016, art. 97, modificato dal D.Lgs. 56/2017
Direttiva 2014/24/UE art. 69
Cfr. punto 8.1, 8.2 e 8.4 sezione IV  relativa alla Procedura aperta della Checklist  CE.
</t>
  </si>
  <si>
    <r>
      <t xml:space="preserve">Nel caso di procedure avviate tra il 17 Luglio 2020 e il 30 Giugno 2023 valutate col il criterio del prezzo più basso d'importo inferiore alle soglie comunitarie di cui all'art. 35 del D.lgs. 50/2016 e non presentano carattere transfrontaliero, nel caso in cui li numero di offerte non sia inferiore a cinque, la stazione appaltante ha provveduto all'esclusione automatica dalla gara delle offerte che presentano una percentuale di ribasso pari o superiore alla soglia di anomalia individuata ai sensi dell' art. 97, comma 2, 2 </t>
    </r>
    <r>
      <rPr>
        <i/>
        <sz val="11"/>
        <rFont val="Times New Roman"/>
        <family val="1"/>
      </rPr>
      <t>bis</t>
    </r>
    <r>
      <rPr>
        <sz val="11"/>
        <rFont val="Times New Roman"/>
        <family val="1"/>
      </rPr>
      <t xml:space="preserve"> e 2</t>
    </r>
    <r>
      <rPr>
        <i/>
        <sz val="11"/>
        <rFont val="Times New Roman"/>
        <family val="1"/>
      </rPr>
      <t xml:space="preserve"> ter </t>
    </r>
    <r>
      <rPr>
        <sz val="11"/>
        <rFont val="Times New Roman"/>
        <family val="1"/>
      </rPr>
      <t>del D.lgs. 50/2016 ?</t>
    </r>
  </si>
  <si>
    <t>La Stazione appaltante ha proceduto all'affidamento di importo inferiore alle soglie di rilevanza comunitaria esclusivamente secondo una della seguenti modalità:
- per affidamenti di importi inferiore ai 40.000 euro mediante affidamento diretto adeguatamente  motivato
-per affidamenti di importi pari o superiore ai 40.000 euro e inferiori a 150.000 per i lavori mediante affidamento diretto previa valutazione di tre preventivi, ove esistenti, di almeno cinque operatori economici individuati sulla base di indagini di mercato o tramite elenchi di operatori economici, nel rispetto del principio di rotazione degli inviti;
-per i lavori di importo pari o superiore a 150.000 e inferiore a 350.000 Euro mediante procedura negoziata con consultazione di almeno dieci operatori economici ove esistenti, nel rispetto di un criterio  di rotazione degli inviti, individuati sulla base di indagini di mercati o tramite elenchi di operatori  economici;
-per i lavori di importo pari o superiore a 150.000 e inferiore a 1.000.000 Euro mediante procedura negoziata con consultazione di almeno dieci operatori economici ove esistenti, nel rispetto di un criterio  di rotazione degli inviti, individuati sulla base di indagini di mercati o tramite elenchi di operatori  economici;
-per i lavori di importo pari o superiore a 1.000.000  Euro e sino alle soglie di cui all'art. 35  mediante il ricorso alle procedure di cui all'art. 60, fatto salvo quanto previsto dall’articolo 97, comma 8.</t>
  </si>
  <si>
    <r>
      <rPr>
        <b/>
        <sz val="11"/>
        <color theme="1"/>
        <rFont val="Calibri"/>
        <family val="2"/>
        <scheme val="minor"/>
      </rPr>
      <t>Somme rendicontate dal beneficiari</t>
    </r>
    <r>
      <rPr>
        <sz val="11"/>
        <color theme="1"/>
        <rFont val="Calibri"/>
        <family val="2"/>
        <scheme val="minor"/>
      </rPr>
      <t xml:space="preserve">o </t>
    </r>
  </si>
  <si>
    <t>N.</t>
  </si>
  <si>
    <t xml:space="preserve">Categoria di spesa </t>
  </si>
  <si>
    <t xml:space="preserve">ESTREMI PAGAMENTI BENEFICIARIO </t>
  </si>
  <si>
    <t xml:space="preserve">IMPORTI AMMESSI </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</si>
  <si>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</si>
  <si>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</si>
  <si>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</si>
  <si>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</si>
  <si>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</si>
  <si>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</si>
  <si>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</si>
  <si>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</si>
  <si>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</si>
  <si>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</si>
  <si>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</si>
  <si>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</si>
  <si>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validato da ADA</t>
  </si>
  <si>
    <t>SAL 1°</t>
  </si>
  <si>
    <t>SAL 2°</t>
  </si>
  <si>
    <t>xxxx</t>
  </si>
  <si>
    <t xml:space="preserve">Fattura </t>
  </si>
  <si>
    <t>yy</t>
  </si>
  <si>
    <t>zzz</t>
  </si>
  <si>
    <t>si</t>
  </si>
  <si>
    <t>Importo
rendicontato da ADC</t>
  </si>
  <si>
    <t>Data e atto relativi
alle spese
rendicontate</t>
  </si>
  <si>
    <t>Importo pagato</t>
  </si>
  <si>
    <t xml:space="preserve">Data emissione </t>
  </si>
  <si>
    <t>Quietanza 
Si/No</t>
  </si>
  <si>
    <t xml:space="preserve">Data Quietanza </t>
  </si>
  <si>
    <t>SOMME PAGATE DALL'ADG/OI</t>
  </si>
  <si>
    <t>Atti di liquidazione</t>
  </si>
  <si>
    <t>TOTALI</t>
  </si>
  <si>
    <t>Determina di
liquidazione n. XX
del gg/mm/aaaa</t>
  </si>
  <si>
    <t>XXXX,XX</t>
  </si>
  <si>
    <t>Mandato N.</t>
  </si>
  <si>
    <t>YY</t>
  </si>
  <si>
    <t>SI</t>
  </si>
  <si>
    <t>gg/mm/aaaa</t>
  </si>
  <si>
    <t>15/03/aaaa</t>
  </si>
  <si>
    <t>10/03/aaaa</t>
  </si>
  <si>
    <t>16/03/aaaa</t>
  </si>
  <si>
    <t xml:space="preserve">Reg. (UE) n. 480/2014 comma 2, lett. b) </t>
  </si>
  <si>
    <t>Reg. (UE) n. 480/2014
Reg. (UE) n. 1303/2013</t>
  </si>
  <si>
    <t>xxxxxxxxxx</t>
  </si>
  <si>
    <t>DOCUMENTI GIUSTIFICATIVI DELLE SPESE</t>
  </si>
  <si>
    <t>doc. n. del. gg/mm/aaaa</t>
  </si>
  <si>
    <t>IMPORTI NON AMMESSI</t>
  </si>
  <si>
    <t>Importo rendicontato non ammesso dall'AdA</t>
  </si>
  <si>
    <t>Motivazioni</t>
  </si>
  <si>
    <t>Riepilogo Finanziario</t>
  </si>
  <si>
    <t>Indicatori di output associati all'operazione</t>
  </si>
  <si>
    <t>Reference</t>
  </si>
  <si>
    <t>Verificare nel caso di servizio pubblico concesso a determinate imprese incaricate della gestione di Servizi di Interesse Economico Generale che non siano rispettatte le seguenti quattro condizioni cumulative 
1)  l’impresa beneficiaria deve essere effettivamente incaricata dell’adempimento di obblighi di servizio pubblico e detti obblighi devono essere definiti in modo chiaro;
2) i parametri in base ai quali viene calcolata la compensazione devono essere previamente definiti in modo obiettivo e trasparente;
3) la compensazione non deve eccedere quanto necessario per coprire integralmente o parzialmente i costi originati dall’adempimento degli obblighi di servizio pubblico, tenendo conto dei relativi introiti e di un ragionevole margine di profitto;
4) quando in un caso specifico la scelta dell’impresa da incaricare dell’esecuzione di obblighi di servizio pubblico non venga effettuata mediante una procedura di appalto pubblico che consenta di selezionare il candidato in grado di fornire tali servizi al costo minore per la collettività, il livello della necessaria compensazione deve essere determinato sulla base di un’analisi dei costi che un’impresa media, gestita in modo efficiente e adeguatamente dotata dei mezzi necessari, avrebbe dovuto sopportare.</t>
  </si>
  <si>
    <t>Decisione C(2011) 9380 del 20/11/2011
Causa C-280/00 Altmark Trans e Regierungspräsidium Magdeburg contro Nahverkehrsgesellschaft Altmark</t>
  </si>
  <si>
    <t>Riferimento Foglio e Sezione delle Checklist (Opere Pubbliche, Appalto di Beni e Servizi, Aiuti) opportunamente compilati (Contraddistinti da CIG, Tipo di Checklist e Nome del Foglio/Sezione interessati)</t>
  </si>
  <si>
    <t xml:space="preserve">Priorità </t>
  </si>
  <si>
    <t xml:space="preserve">Organismo con funzione contabile: </t>
  </si>
  <si>
    <t>RIEPILOGO DEI PUNTI DI CONTROLLO LA CUI VALUTAZIONE E' RISULTATA NEGATIVA</t>
  </si>
  <si>
    <t>Conclusione complessiva dell'Audit:</t>
  </si>
  <si>
    <t>Parzialmente positivo</t>
  </si>
  <si>
    <t>Importo ammissibile riscontrato dall'Auditor</t>
  </si>
  <si>
    <r>
      <rPr>
        <b/>
        <i/>
        <sz val="14"/>
        <rFont val="Arial"/>
        <family val="2"/>
      </rPr>
      <t xml:space="preserve">Autorità di Audit FESR e FSE
</t>
    </r>
    <r>
      <rPr>
        <b/>
        <i/>
        <sz val="14"/>
        <rFont val="Arial"/>
        <family val="2"/>
      </rPr>
      <t xml:space="preserve">POR Campania ......... 2017/2021  CCI N°: ...........
</t>
    </r>
    <r>
      <rPr>
        <b/>
        <i/>
        <sz val="14"/>
        <rFont val="Arial"/>
        <family val="2"/>
      </rPr>
      <t xml:space="preserve">Anno Contabile.............../..............
</t>
    </r>
    <r>
      <rPr>
        <b/>
        <i/>
        <sz val="14"/>
        <rFont val="Arial"/>
        <family val="2"/>
      </rPr>
      <t>Audit delle Operazioni ..........</t>
    </r>
  </si>
  <si>
    <r>
      <rPr>
        <b/>
        <i/>
        <sz val="14"/>
        <rFont val="Arial"/>
        <family val="2"/>
      </rPr>
      <t xml:space="preserve">Checklist per l'audit delle operazioni
</t>
    </r>
    <r>
      <rPr>
        <b/>
        <i/>
        <sz val="14"/>
        <rFont val="Arial"/>
        <family val="2"/>
      </rPr>
      <t>..........................</t>
    </r>
  </si>
  <si>
    <r>
      <rPr>
        <b/>
        <i/>
        <sz val="14"/>
        <rFont val="Arial"/>
        <family val="2"/>
      </rPr>
      <t xml:space="preserve">Checklist Definitiva
</t>
    </r>
    <r>
      <rPr>
        <b/>
        <i/>
        <sz val="14"/>
        <rFont val="Arial"/>
        <family val="2"/>
      </rPr>
      <t>...........................</t>
    </r>
  </si>
  <si>
    <r>
      <rPr>
        <b/>
        <i/>
        <sz val="14"/>
        <rFont val="Arial"/>
        <family val="2"/>
      </rPr>
      <t xml:space="preserve">Titolo dell'Operazione
</t>
    </r>
    <r>
      <rPr>
        <b/>
        <i/>
        <sz val="14"/>
        <rFont val="Arial"/>
        <family val="2"/>
      </rPr>
      <t>................................</t>
    </r>
  </si>
  <si>
    <t xml:space="preserve">Indice dei documenti acquisiti
</t>
  </si>
  <si>
    <r>
      <rPr>
        <b/>
        <sz val="11"/>
        <rFont val="Arial"/>
        <family val="2"/>
      </rPr>
      <t>DESCRIZIONE E DATI DEL DOCUMENTO</t>
    </r>
  </si>
  <si>
    <t xml:space="preserve">
Checklist per l’audit delle operazioni soggette al D.Lgs. 50/2016 e al D.Lgs. 57/2017
Operazioni relative alla realizzazione di opere pubbliche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</si>
</sst>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410]_-;\-* #,##0.00\ [$€-410]_-;_-* &quot;-&quot;??\ [$€-410]_-;_-@_-"/>
    <numFmt numFmtId="165" formatCode="_-&quot;€&quot;\ * #,##0.00_-;\-&quot;€&quot;\ * #,##0.00_-;_-&quot;€&quot;\ * &quot;-&quot;??_-;_-@_-"/>
  </numFmts>
  <fonts count="26" x14ac:knownFonts="1">
    <font>
      <sz val="11"/>
      <color theme="1"/>
      <name val="Calibri"/>
      <family val="2"/>
      <scheme val="minor"/>
    </font>
    <font>
      <sz val="11"/>
      <color theme="1"/>
      <name val="Calibri"/>
      <family val="2"/>
      <scheme val="minor"/>
    </font>
    <font>
      <sz val="10"/>
      <name val="Arial"/>
      <family val="2"/>
    </font>
    <font>
      <b/>
      <sz val="10"/>
      <name val="Times New Roman"/>
      <family val="1"/>
    </font>
    <font>
      <sz val="10"/>
      <name val="Times New Roman"/>
      <family val="1"/>
    </font>
    <font>
      <sz val="12"/>
      <name val="Times New Roman"/>
      <family val="1"/>
    </font>
    <font>
      <b/>
      <sz val="11"/>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i/>
      <sz val="10"/>
      <color theme="8" tint="-0.499984740745262"/>
      <name val="Times New Roman"/>
      <family val="1"/>
    </font>
    <font>
      <b/>
      <sz val="12"/>
      <color indexed="9"/>
      <name val="Times New Roman"/>
      <family val="1"/>
    </font>
    <font>
      <i/>
      <sz val="10"/>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trike/>
      <sz val="11"/>
      <name val="Times New Roman"/>
      <family val="1"/>
    </font>
    <font>
      <i/>
      <sz val="11"/>
      <name val="Times New Roman"/>
      <family val="1"/>
    </font>
    <font>
      <sz val="8"/>
      <name val="Calibri"/>
      <family val="2"/>
      <scheme val="minor"/>
    </font>
    <font>
      <b/>
      <sz val="11"/>
      <color theme="1"/>
      <name val="Calibri"/>
      <family val="2"/>
      <scheme val="minor"/>
    </font>
    <font>
      <b/>
      <i/>
      <sz val="14"/>
      <name val="Arial"/>
      <family val="2"/>
    </font>
    <font>
      <b/>
      <sz val="11"/>
      <name val="Arial"/>
      <family val="2"/>
    </font>
  </fonts>
  <fills count="12">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indexed="6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C5D9F0"/>
      </patternFill>
    </fill>
  </fills>
  <borders count="6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cellStyleXfs>
  <cellXfs count="372">
    <xf numFmtId="0" fontId="0" fillId="0" borderId="0" xfId="0"/>
    <xf numFmtId="0" fontId="3" fillId="0" borderId="11" xfId="4" applyFont="1" applyBorder="1" applyAlignment="1">
      <alignment horizontal="center" vertical="center"/>
    </xf>
    <xf numFmtId="0" fontId="3" fillId="0" borderId="21" xfId="4" applyFont="1" applyBorder="1" applyAlignment="1">
      <alignment horizontal="center" vertical="center"/>
    </xf>
    <xf numFmtId="0" fontId="4" fillId="0" borderId="0" xfId="2" applyFont="1"/>
    <xf numFmtId="0" fontId="7" fillId="0" borderId="0" xfId="0" applyFont="1" applyAlignment="1">
      <alignment vertical="center" wrapText="1"/>
    </xf>
    <xf numFmtId="0" fontId="5" fillId="0" borderId="0" xfId="2" applyFont="1" applyAlignment="1">
      <alignment vertical="center" wrapText="1"/>
    </xf>
    <xf numFmtId="0" fontId="4" fillId="0" borderId="0" xfId="2" applyFont="1" applyAlignment="1">
      <alignment vertical="center"/>
    </xf>
    <xf numFmtId="0" fontId="3" fillId="4" borderId="16" xfId="2" applyFont="1" applyFill="1" applyBorder="1" applyAlignment="1">
      <alignment vertical="center" wrapText="1"/>
    </xf>
    <xf numFmtId="0" fontId="3" fillId="4" borderId="1" xfId="2" applyFont="1" applyFill="1" applyBorder="1" applyAlignment="1">
      <alignment vertical="center" wrapText="1"/>
    </xf>
    <xf numFmtId="0" fontId="3" fillId="0" borderId="1" xfId="2" applyFont="1" applyBorder="1" applyAlignment="1">
      <alignment horizontal="right" vertical="center" wrapText="1"/>
    </xf>
    <xf numFmtId="9" fontId="3" fillId="0" borderId="1" xfId="1" applyFont="1" applyFill="1" applyBorder="1" applyAlignment="1">
      <alignment vertical="center" wrapText="1"/>
    </xf>
    <xf numFmtId="0" fontId="4" fillId="0" borderId="6" xfId="2" applyFont="1" applyBorder="1" applyAlignment="1">
      <alignment horizontal="center" vertical="center" wrapText="1"/>
    </xf>
    <xf numFmtId="0" fontId="3" fillId="0" borderId="16" xfId="2" applyFont="1" applyBorder="1" applyAlignment="1">
      <alignment horizontal="center" vertical="center" wrapText="1"/>
    </xf>
    <xf numFmtId="0" fontId="4" fillId="0" borderId="6" xfId="2" applyFont="1" applyBorder="1" applyAlignment="1">
      <alignment vertical="center" wrapText="1"/>
    </xf>
    <xf numFmtId="0" fontId="4" fillId="0" borderId="15" xfId="2" applyFont="1" applyBorder="1" applyAlignment="1">
      <alignment vertical="center" wrapText="1"/>
    </xf>
    <xf numFmtId="0" fontId="3" fillId="0" borderId="7" xfId="2" applyFont="1" applyBorder="1" applyAlignment="1">
      <alignment horizontal="justify" vertical="center" wrapText="1"/>
    </xf>
    <xf numFmtId="0" fontId="4" fillId="0" borderId="0" xfId="2" applyFont="1" applyAlignment="1">
      <alignment vertical="center" wrapText="1"/>
    </xf>
    <xf numFmtId="0" fontId="4" fillId="0" borderId="7" xfId="2" applyFont="1" applyBorder="1" applyAlignment="1">
      <alignment horizontal="justify"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3" fillId="0" borderId="5" xfId="2" applyFont="1" applyBorder="1" applyAlignment="1">
      <alignment horizontal="justify" vertical="center" wrapText="1"/>
    </xf>
    <xf numFmtId="0" fontId="4" fillId="0" borderId="4" xfId="2" applyFont="1" applyBorder="1" applyAlignment="1">
      <alignment vertical="center" wrapText="1"/>
    </xf>
    <xf numFmtId="0" fontId="4" fillId="0" borderId="3" xfId="2" applyFont="1" applyBorder="1" applyAlignment="1">
      <alignment vertical="center" wrapText="1"/>
    </xf>
    <xf numFmtId="0" fontId="3" fillId="0" borderId="0" xfId="2" applyFont="1" applyAlignment="1">
      <alignment horizontal="justify" vertical="center"/>
    </xf>
    <xf numFmtId="0" fontId="7" fillId="0" borderId="0" xfId="7" applyFont="1" applyAlignment="1">
      <alignment vertical="center" wrapText="1"/>
    </xf>
    <xf numFmtId="0" fontId="7" fillId="0" borderId="6" xfId="7" applyFont="1" applyBorder="1" applyAlignment="1">
      <alignment vertical="center" wrapText="1"/>
    </xf>
    <xf numFmtId="0" fontId="7" fillId="3" borderId="7" xfId="7" applyFont="1" applyFill="1" applyBorder="1" applyAlignment="1">
      <alignment vertical="center" wrapText="1"/>
    </xf>
    <xf numFmtId="0" fontId="7" fillId="0" borderId="52" xfId="7" applyFont="1" applyBorder="1" applyAlignment="1">
      <alignment horizontal="center" vertical="center" wrapText="1"/>
    </xf>
    <xf numFmtId="0" fontId="7" fillId="3" borderId="6" xfId="7" applyFont="1" applyFill="1" applyBorder="1" applyAlignment="1">
      <alignment vertical="center" wrapText="1"/>
    </xf>
    <xf numFmtId="0" fontId="7" fillId="3" borderId="0" xfId="7" applyFont="1" applyFill="1" applyAlignment="1">
      <alignment vertical="center" wrapText="1"/>
    </xf>
    <xf numFmtId="0" fontId="7" fillId="0" borderId="7" xfId="7" applyFont="1" applyBorder="1" applyAlignment="1">
      <alignment vertical="center" wrapText="1"/>
    </xf>
    <xf numFmtId="0" fontId="7" fillId="0" borderId="16" xfId="7" applyFont="1" applyBorder="1" applyAlignment="1">
      <alignment horizontal="center" vertical="center" wrapText="1"/>
    </xf>
    <xf numFmtId="0" fontId="7" fillId="0" borderId="17" xfId="7" applyFont="1" applyBorder="1" applyAlignment="1">
      <alignment horizontal="center" vertical="center" wrapText="1"/>
    </xf>
    <xf numFmtId="0" fontId="7" fillId="0" borderId="53" xfId="7" applyFont="1" applyBorder="1" applyAlignment="1">
      <alignment horizontal="center" vertical="center" wrapText="1"/>
    </xf>
    <xf numFmtId="0" fontId="3" fillId="4" borderId="52" xfId="2" applyFont="1" applyFill="1" applyBorder="1" applyAlignment="1">
      <alignment vertical="center" wrapText="1"/>
    </xf>
    <xf numFmtId="0" fontId="3" fillId="4" borderId="50" xfId="2" applyFont="1" applyFill="1" applyBorder="1" applyAlignment="1">
      <alignment horizontal="center" vertical="center" wrapText="1"/>
    </xf>
    <xf numFmtId="165" fontId="4" fillId="0" borderId="48" xfId="2" applyNumberFormat="1" applyFont="1" applyBorder="1" applyAlignment="1">
      <alignment vertical="center" wrapText="1"/>
    </xf>
    <xf numFmtId="0" fontId="3" fillId="4" borderId="47" xfId="2" applyFont="1" applyFill="1" applyBorder="1" applyAlignment="1">
      <alignment vertical="center" wrapText="1"/>
    </xf>
    <xf numFmtId="0" fontId="15" fillId="4" borderId="16" xfId="2" applyFont="1" applyFill="1" applyBorder="1" applyAlignment="1">
      <alignment vertical="center" wrapText="1"/>
    </xf>
    <xf numFmtId="165" fontId="15" fillId="0" borderId="1" xfId="2" applyNumberFormat="1" applyFont="1" applyBorder="1" applyAlignment="1">
      <alignment vertical="center" wrapText="1"/>
    </xf>
    <xf numFmtId="0" fontId="3" fillId="0" borderId="5" xfId="2" applyFont="1" applyBorder="1" applyAlignment="1">
      <alignment horizontal="justify" vertical="center"/>
    </xf>
    <xf numFmtId="0" fontId="4" fillId="0" borderId="4" xfId="2" applyFont="1" applyBorder="1"/>
    <xf numFmtId="0" fontId="4" fillId="0" borderId="3" xfId="2" applyFont="1" applyBorder="1"/>
    <xf numFmtId="0" fontId="4" fillId="0" borderId="0" xfId="2" applyFont="1" applyAlignment="1">
      <alignment wrapText="1"/>
    </xf>
    <xf numFmtId="49" fontId="6" fillId="2" borderId="1" xfId="0" applyNumberFormat="1" applyFont="1" applyFill="1" applyBorder="1" applyAlignment="1">
      <alignment horizontal="left" vertical="top" wrapText="1"/>
    </xf>
    <xf numFmtId="49" fontId="17" fillId="0" borderId="0" xfId="0" applyNumberFormat="1" applyFont="1" applyAlignment="1">
      <alignment horizontal="left" vertical="top" wrapText="1"/>
    </xf>
    <xf numFmtId="49" fontId="17" fillId="3" borderId="0" xfId="0" applyNumberFormat="1" applyFont="1" applyFill="1" applyAlignment="1">
      <alignment horizontal="left" vertical="top" wrapText="1"/>
    </xf>
    <xf numFmtId="0" fontId="16" fillId="0" borderId="0" xfId="0" applyFont="1" applyAlignment="1">
      <alignment horizontal="left" wrapText="1"/>
    </xf>
    <xf numFmtId="0" fontId="16" fillId="3" borderId="1" xfId="0" applyFont="1" applyFill="1" applyBorder="1" applyAlignment="1">
      <alignment horizontal="left" wrapText="1"/>
    </xf>
    <xf numFmtId="49" fontId="16" fillId="3" borderId="1" xfId="0" applyNumberFormat="1" applyFont="1" applyFill="1" applyBorder="1" applyAlignment="1">
      <alignment horizontal="left" wrapText="1"/>
    </xf>
    <xf numFmtId="0" fontId="16" fillId="0" borderId="0" xfId="0" applyFont="1" applyAlignment="1">
      <alignment horizontal="left"/>
    </xf>
    <xf numFmtId="49" fontId="17" fillId="3" borderId="1" xfId="0" applyNumberFormat="1" applyFont="1" applyFill="1" applyBorder="1" applyAlignment="1">
      <alignment horizontal="left" vertical="top" wrapText="1"/>
    </xf>
    <xf numFmtId="0" fontId="16" fillId="0" borderId="1" xfId="0" applyFont="1" applyBorder="1" applyAlignment="1">
      <alignment horizontal="left"/>
    </xf>
    <xf numFmtId="0" fontId="16" fillId="3" borderId="1" xfId="0" applyFont="1" applyFill="1" applyBorder="1" applyAlignment="1">
      <alignment horizontal="left"/>
    </xf>
    <xf numFmtId="1" fontId="0" fillId="0" borderId="1" xfId="0" applyNumberFormat="1" applyBorder="1" applyAlignment="1">
      <alignment horizontal="left"/>
    </xf>
    <xf numFmtId="0" fontId="0" fillId="0" borderId="0" xfId="0" applyAlignment="1">
      <alignment wrapText="1"/>
    </xf>
    <xf numFmtId="49" fontId="17" fillId="8" borderId="1" xfId="0" applyNumberFormat="1" applyFont="1" applyFill="1" applyBorder="1" applyAlignment="1">
      <alignment horizontal="left" vertical="top" wrapText="1"/>
    </xf>
    <xf numFmtId="0" fontId="16" fillId="3" borderId="1" xfId="0" applyFont="1" applyFill="1" applyBorder="1" applyAlignment="1">
      <alignment horizontal="left" vertical="top" wrapText="1"/>
    </xf>
    <xf numFmtId="49" fontId="16" fillId="3" borderId="1" xfId="0" applyNumberFormat="1" applyFont="1" applyFill="1" applyBorder="1" applyAlignment="1">
      <alignment horizontal="left" vertical="top" wrapText="1"/>
    </xf>
    <xf numFmtId="0" fontId="16" fillId="0" borderId="0" xfId="0" applyFont="1" applyAlignment="1">
      <alignment horizontal="left" vertical="top"/>
    </xf>
    <xf numFmtId="0" fontId="16" fillId="3" borderId="1" xfId="0" applyFont="1" applyFill="1" applyBorder="1" applyAlignment="1">
      <alignment horizontal="left" vertical="top"/>
    </xf>
    <xf numFmtId="0" fontId="16" fillId="0" borderId="1" xfId="0" applyFont="1" applyBorder="1" applyAlignment="1">
      <alignment horizontal="left" vertical="top"/>
    </xf>
    <xf numFmtId="49" fontId="18" fillId="2" borderId="1" xfId="0" applyNumberFormat="1" applyFont="1" applyFill="1" applyBorder="1" applyAlignment="1">
      <alignment horizontal="left" vertical="top"/>
    </xf>
    <xf numFmtId="49" fontId="18" fillId="2" borderId="1" xfId="0" applyNumberFormat="1" applyFont="1" applyFill="1" applyBorder="1" applyAlignment="1">
      <alignment horizontal="left" vertical="top" wrapText="1"/>
    </xf>
    <xf numFmtId="0" fontId="19" fillId="0" borderId="0" xfId="0" applyFont="1" applyAlignment="1">
      <alignment horizontal="left" vertical="top"/>
    </xf>
    <xf numFmtId="0" fontId="18" fillId="8" borderId="1" xfId="0" applyFont="1" applyFill="1" applyBorder="1" applyAlignment="1">
      <alignment horizontal="left" vertical="top" wrapText="1"/>
    </xf>
    <xf numFmtId="0" fontId="16" fillId="8" borderId="1" xfId="0" applyFont="1" applyFill="1" applyBorder="1" applyAlignment="1">
      <alignment horizontal="left" vertical="top" wrapText="1"/>
    </xf>
    <xf numFmtId="49" fontId="17" fillId="7" borderId="1" xfId="0" applyNumberFormat="1" applyFont="1" applyFill="1" applyBorder="1" applyAlignment="1">
      <alignment horizontal="left" vertical="top" wrapText="1"/>
    </xf>
    <xf numFmtId="0" fontId="16" fillId="3" borderId="0" xfId="0" applyFont="1" applyFill="1" applyAlignment="1">
      <alignment horizontal="left" vertical="top"/>
    </xf>
    <xf numFmtId="49" fontId="16" fillId="3" borderId="0" xfId="0" applyNumberFormat="1" applyFont="1" applyFill="1" applyAlignment="1">
      <alignment horizontal="left" vertical="top" wrapText="1"/>
    </xf>
    <xf numFmtId="49" fontId="17" fillId="0" borderId="1" xfId="0" applyNumberFormat="1" applyFont="1" applyBorder="1" applyAlignment="1">
      <alignment horizontal="left" vertical="top" wrapText="1"/>
    </xf>
    <xf numFmtId="49" fontId="16" fillId="0" borderId="0" xfId="0" applyNumberFormat="1" applyFont="1" applyAlignment="1">
      <alignment horizontal="left" vertical="top" wrapText="1"/>
    </xf>
    <xf numFmtId="49" fontId="20" fillId="3" borderId="0" xfId="0" applyNumberFormat="1" applyFont="1" applyFill="1" applyAlignment="1">
      <alignment horizontal="left" vertical="top" wrapText="1"/>
    </xf>
    <xf numFmtId="0" fontId="0" fillId="0" borderId="0" xfId="0" applyAlignment="1">
      <alignment horizontal="left" vertical="top"/>
    </xf>
    <xf numFmtId="0" fontId="0" fillId="0" borderId="1" xfId="0" applyBorder="1" applyAlignment="1">
      <alignment horizontal="left" vertical="top"/>
    </xf>
    <xf numFmtId="49" fontId="17" fillId="3" borderId="14" xfId="0" applyNumberFormat="1" applyFont="1" applyFill="1" applyBorder="1" applyAlignment="1">
      <alignment horizontal="left" vertical="top" wrapText="1"/>
    </xf>
    <xf numFmtId="0" fontId="0" fillId="0" borderId="1" xfId="0" applyBorder="1" applyAlignment="1">
      <alignment horizontal="left" vertical="top" wrapText="1"/>
    </xf>
    <xf numFmtId="49" fontId="18" fillId="2" borderId="15" xfId="0" applyNumberFormat="1" applyFont="1" applyFill="1" applyBorder="1" applyAlignment="1">
      <alignment horizontal="left" vertical="top" wrapText="1"/>
    </xf>
    <xf numFmtId="0" fontId="16" fillId="8" borderId="15" xfId="0" applyFont="1" applyFill="1" applyBorder="1" applyAlignment="1">
      <alignment horizontal="left" vertical="top" wrapText="1"/>
    </xf>
    <xf numFmtId="49" fontId="17" fillId="3" borderId="15" xfId="0" applyNumberFormat="1" applyFont="1" applyFill="1" applyBorder="1" applyAlignment="1">
      <alignment horizontal="left" vertical="top" wrapText="1"/>
    </xf>
    <xf numFmtId="0" fontId="16" fillId="0" borderId="0" xfId="0" applyFont="1" applyAlignment="1">
      <alignment horizontal="left" vertical="top" wrapText="1"/>
    </xf>
    <xf numFmtId="49" fontId="6" fillId="2" borderId="1" xfId="0" applyNumberFormat="1" applyFont="1" applyFill="1" applyBorder="1" applyAlignment="1">
      <alignment horizontal="left" wrapText="1"/>
    </xf>
    <xf numFmtId="49" fontId="16" fillId="3" borderId="0" xfId="0" applyNumberFormat="1" applyFont="1" applyFill="1" applyAlignment="1">
      <alignment horizontal="left" wrapText="1"/>
    </xf>
    <xf numFmtId="49" fontId="16" fillId="3" borderId="0" xfId="0" applyNumberFormat="1" applyFont="1" applyFill="1" applyAlignment="1">
      <alignment horizontal="left"/>
    </xf>
    <xf numFmtId="49" fontId="17" fillId="3" borderId="1" xfId="0" applyNumberFormat="1" applyFont="1" applyFill="1" applyBorder="1" applyAlignment="1">
      <alignment horizontal="left" wrapText="1"/>
    </xf>
    <xf numFmtId="49" fontId="17" fillId="3" borderId="0" xfId="0" applyNumberFormat="1" applyFont="1" applyFill="1" applyAlignment="1">
      <alignment horizontal="left"/>
    </xf>
    <xf numFmtId="49" fontId="17" fillId="3" borderId="1" xfId="0" applyNumberFormat="1" applyFont="1" applyFill="1" applyBorder="1" applyAlignment="1">
      <alignment horizontal="left"/>
    </xf>
    <xf numFmtId="49" fontId="17" fillId="0" borderId="0" xfId="0" applyNumberFormat="1" applyFont="1" applyAlignment="1">
      <alignment horizontal="left"/>
    </xf>
    <xf numFmtId="0" fontId="0" fillId="0" borderId="0" xfId="0" applyAlignment="1">
      <alignment horizontal="left"/>
    </xf>
    <xf numFmtId="1" fontId="6" fillId="2" borderId="1" xfId="0" applyNumberFormat="1" applyFont="1" applyFill="1" applyBorder="1" applyAlignment="1">
      <alignment horizontal="left" wrapText="1"/>
    </xf>
    <xf numFmtId="1" fontId="17" fillId="3" borderId="0" xfId="0" applyNumberFormat="1" applyFont="1" applyFill="1" applyAlignment="1">
      <alignment horizontal="left"/>
    </xf>
    <xf numFmtId="1" fontId="17" fillId="3" borderId="1" xfId="0" applyNumberFormat="1" applyFont="1" applyFill="1" applyBorder="1" applyAlignment="1">
      <alignment horizontal="left"/>
    </xf>
    <xf numFmtId="1" fontId="17" fillId="0" borderId="0" xfId="0" applyNumberFormat="1" applyFont="1" applyAlignment="1">
      <alignment horizontal="left"/>
    </xf>
    <xf numFmtId="1" fontId="17" fillId="0" borderId="1" xfId="0" applyNumberFormat="1" applyFont="1" applyBorder="1" applyAlignment="1">
      <alignment horizontal="left"/>
    </xf>
    <xf numFmtId="1" fontId="0" fillId="0" borderId="0" xfId="0" applyNumberFormat="1" applyAlignment="1">
      <alignment horizontal="left"/>
    </xf>
    <xf numFmtId="49" fontId="17" fillId="3" borderId="0" xfId="0" applyNumberFormat="1" applyFont="1" applyFill="1" applyAlignment="1">
      <alignment horizontal="left" wrapText="1"/>
    </xf>
    <xf numFmtId="49" fontId="17" fillId="3" borderId="26" xfId="0" applyNumberFormat="1" applyFont="1" applyFill="1" applyBorder="1" applyAlignment="1">
      <alignment horizontal="left" vertical="top" wrapText="1"/>
    </xf>
    <xf numFmtId="0" fontId="0" fillId="0" borderId="15" xfId="0" applyBorder="1" applyAlignment="1">
      <alignment horizontal="left" vertical="top"/>
    </xf>
    <xf numFmtId="49" fontId="17" fillId="0" borderId="14" xfId="0" applyNumberFormat="1" applyFont="1" applyBorder="1" applyAlignment="1">
      <alignment horizontal="left" vertical="top" wrapText="1"/>
    </xf>
    <xf numFmtId="0" fontId="18" fillId="8" borderId="14" xfId="0" applyFont="1" applyFill="1" applyBorder="1" applyAlignment="1">
      <alignment horizontal="left" vertical="top" wrapText="1"/>
    </xf>
    <xf numFmtId="0" fontId="0" fillId="0" borderId="14" xfId="0" applyBorder="1" applyAlignment="1">
      <alignment horizontal="left" vertical="top"/>
    </xf>
    <xf numFmtId="0" fontId="0" fillId="0" borderId="1" xfId="0" applyBorder="1"/>
    <xf numFmtId="0" fontId="16" fillId="0" borderId="1" xfId="0" applyFont="1" applyBorder="1" applyAlignment="1">
      <alignment horizontal="left" vertical="top" wrapText="1"/>
    </xf>
    <xf numFmtId="0" fontId="0" fillId="0" borderId="1" xfId="0" applyBorder="1" applyAlignment="1">
      <alignment wrapText="1"/>
    </xf>
    <xf numFmtId="0" fontId="0" fillId="0" borderId="15" xfId="0" applyBorder="1"/>
    <xf numFmtId="0" fontId="3" fillId="0" borderId="0" xfId="4" applyFont="1" applyAlignment="1">
      <alignment vertical="center"/>
    </xf>
    <xf numFmtId="0" fontId="0" fillId="0" borderId="1" xfId="0" applyBorder="1" applyAlignment="1">
      <alignment horizontal="center" vertical="center" wrapText="1"/>
    </xf>
    <xf numFmtId="3" fontId="0" fillId="0" borderId="1" xfId="0" applyNumberFormat="1" applyBorder="1"/>
    <xf numFmtId="0" fontId="0" fillId="0" borderId="20" xfId="0" applyBorder="1" applyAlignment="1">
      <alignment horizontal="center" vertical="center" wrapText="1"/>
    </xf>
    <xf numFmtId="0" fontId="0" fillId="0" borderId="16" xfId="0" applyBorder="1"/>
    <xf numFmtId="0" fontId="0" fillId="0" borderId="20" xfId="0" applyBorder="1"/>
    <xf numFmtId="0" fontId="0" fillId="0" borderId="53" xfId="0" applyBorder="1"/>
    <xf numFmtId="0" fontId="0" fillId="0" borderId="45" xfId="0" applyBorder="1"/>
    <xf numFmtId="0" fontId="0" fillId="0" borderId="44" xfId="0" applyBorder="1"/>
    <xf numFmtId="0" fontId="0" fillId="0" borderId="16" xfId="0" applyBorder="1" applyAlignment="1">
      <alignment horizontal="center" vertical="center" wrapText="1"/>
    </xf>
    <xf numFmtId="0" fontId="0" fillId="0" borderId="52" xfId="0" applyBorder="1" applyAlignment="1">
      <alignment horizontal="center" vertical="center" wrapText="1"/>
    </xf>
    <xf numFmtId="0" fontId="0" fillId="0" borderId="56" xfId="0" applyBorder="1" applyAlignment="1">
      <alignment horizontal="center" vertical="center" wrapText="1"/>
    </xf>
    <xf numFmtId="0" fontId="0" fillId="0" borderId="57" xfId="0" applyBorder="1" applyAlignment="1">
      <alignment horizontal="center" vertical="center" wrapText="1"/>
    </xf>
    <xf numFmtId="0" fontId="0" fillId="0" borderId="60" xfId="0" applyBorder="1"/>
    <xf numFmtId="0" fontId="0" fillId="0" borderId="48" xfId="0" applyBorder="1"/>
    <xf numFmtId="0" fontId="0" fillId="0" borderId="51" xfId="0" applyBorder="1" applyAlignment="1">
      <alignment horizontal="center" vertical="center" wrapText="1"/>
    </xf>
    <xf numFmtId="0" fontId="0" fillId="0" borderId="61" xfId="0" applyBorder="1"/>
    <xf numFmtId="0" fontId="23" fillId="0" borderId="0" xfId="0" applyFont="1"/>
    <xf numFmtId="0" fontId="0" fillId="0" borderId="36" xfId="0" applyBorder="1"/>
    <xf numFmtId="0" fontId="0" fillId="0" borderId="20" xfId="0" applyBorder="1" applyAlignment="1">
      <alignment wrapText="1"/>
    </xf>
    <xf numFmtId="49" fontId="16" fillId="0" borderId="1" xfId="0" applyNumberFormat="1" applyFont="1" applyBorder="1" applyAlignment="1">
      <alignment horizontal="left" vertical="top" wrapText="1"/>
    </xf>
    <xf numFmtId="0" fontId="0" fillId="0" borderId="1" xfId="0" applyBorder="1"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4" xfId="0" applyBorder="1"/>
    <xf numFmtId="0" fontId="0" fillId="0" borderId="37" xfId="0" applyBorder="1"/>
    <xf numFmtId="0" fontId="0" fillId="0" borderId="16" xfId="0" applyBorder="1" applyAlignment="1">
      <alignment horizontal="center" vertical="center"/>
    </xf>
    <xf numFmtId="0" fontId="0" fillId="0" borderId="19" xfId="0" applyBorder="1"/>
    <xf numFmtId="0" fontId="0" fillId="0" borderId="25" xfId="0" applyBorder="1" applyAlignment="1">
      <alignment horizontal="center"/>
    </xf>
    <xf numFmtId="0" fontId="0" fillId="0" borderId="40" xfId="0" applyBorder="1" applyAlignment="1">
      <alignment horizontal="center"/>
    </xf>
    <xf numFmtId="0" fontId="0" fillId="0" borderId="24" xfId="0" applyBorder="1"/>
    <xf numFmtId="0" fontId="0" fillId="0" borderId="41" xfId="0" applyBorder="1"/>
    <xf numFmtId="0" fontId="0" fillId="0" borderId="58" xfId="0" applyBorder="1"/>
    <xf numFmtId="0" fontId="0" fillId="0" borderId="15" xfId="0" applyBorder="1" applyAlignment="1">
      <alignment horizontal="center" vertical="center" wrapText="1"/>
    </xf>
    <xf numFmtId="3" fontId="0" fillId="0" borderId="15" xfId="0" applyNumberFormat="1" applyBorder="1"/>
    <xf numFmtId="0" fontId="0" fillId="0" borderId="25" xfId="0" applyBorder="1"/>
    <xf numFmtId="49" fontId="17" fillId="0" borderId="1" xfId="0" applyNumberFormat="1" applyFont="1" applyBorder="1" applyAlignment="1">
      <alignment horizontal="left" wrapText="1"/>
    </xf>
    <xf numFmtId="49" fontId="17" fillId="0" borderId="1" xfId="0" applyNumberFormat="1" applyFont="1" applyBorder="1" applyAlignment="1">
      <alignment horizontal="left"/>
    </xf>
    <xf numFmtId="49" fontId="17" fillId="0" borderId="15" xfId="0" applyNumberFormat="1" applyFont="1" applyBorder="1" applyAlignment="1">
      <alignment horizontal="left" vertical="top" wrapText="1"/>
    </xf>
    <xf numFmtId="49" fontId="17" fillId="0" borderId="42" xfId="0" applyNumberFormat="1" applyFont="1" applyBorder="1" applyAlignment="1">
      <alignment horizontal="left"/>
    </xf>
    <xf numFmtId="49" fontId="6" fillId="0" borderId="42" xfId="0" applyNumberFormat="1" applyFont="1" applyBorder="1" applyAlignment="1">
      <alignment horizontal="left" vertical="top" wrapText="1"/>
    </xf>
    <xf numFmtId="49" fontId="17" fillId="0" borderId="42" xfId="0" applyNumberFormat="1" applyFont="1" applyBorder="1" applyAlignment="1">
      <alignment horizontal="left" vertical="top" wrapText="1"/>
    </xf>
    <xf numFmtId="49" fontId="17" fillId="0" borderId="23" xfId="0" applyNumberFormat="1" applyFont="1" applyBorder="1" applyAlignment="1">
      <alignment horizontal="left" vertical="top" wrapText="1"/>
    </xf>
    <xf numFmtId="49" fontId="17" fillId="0" borderId="41" xfId="0" applyNumberFormat="1" applyFont="1" applyBorder="1" applyAlignment="1">
      <alignment horizontal="left" vertical="top" wrapText="1"/>
    </xf>
    <xf numFmtId="49" fontId="17" fillId="0" borderId="22" xfId="0" applyNumberFormat="1" applyFont="1" applyBorder="1" applyAlignment="1">
      <alignment horizontal="left" vertical="top"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 xfId="2" applyFont="1" applyBorder="1" applyAlignment="1">
      <alignment horizontal="center" vertical="center" wrapText="1"/>
    </xf>
    <xf numFmtId="0" fontId="4" fillId="0" borderId="1" xfId="2" applyFont="1" applyBorder="1" applyAlignment="1">
      <alignment vertical="center" wrapText="1"/>
    </xf>
    <xf numFmtId="0" fontId="4" fillId="0" borderId="14" xfId="2" applyFont="1" applyBorder="1" applyAlignment="1">
      <alignment horizontal="center" vertical="center" wrapText="1"/>
    </xf>
    <xf numFmtId="0" fontId="15" fillId="4" borderId="1" xfId="2" applyFont="1" applyFill="1" applyBorder="1" applyAlignment="1">
      <alignment vertical="center" wrapText="1"/>
    </xf>
    <xf numFmtId="0" fontId="25" fillId="11" borderId="62" xfId="0" applyFont="1" applyFill="1" applyBorder="1" applyAlignment="1">
      <alignment horizontal="center" vertical="center"/>
    </xf>
    <xf numFmtId="0" fontId="0" fillId="0" borderId="62" xfId="0" applyBorder="1" applyAlignment="1">
      <alignment horizontal="left" wrapText="1"/>
    </xf>
    <xf numFmtId="0" fontId="0" fillId="0" borderId="63" xfId="0" applyBorder="1" applyAlignment="1">
      <alignment horizontal="left" wrapText="1"/>
    </xf>
    <xf numFmtId="0" fontId="5" fillId="0" borderId="0" xfId="2" applyFont="1" applyAlignment="1">
      <alignment horizontal="center"/>
    </xf>
    <xf numFmtId="0" fontId="3" fillId="0" borderId="0" xfId="2" applyFont="1" applyAlignment="1">
      <alignment horizontal="center"/>
    </xf>
    <xf numFmtId="0" fontId="9" fillId="0" borderId="0" xfId="2" applyFont="1" applyAlignment="1">
      <alignment horizontal="center"/>
    </xf>
    <xf numFmtId="0" fontId="10" fillId="5" borderId="11"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4" fillId="0" borderId="1" xfId="2" applyFont="1" applyBorder="1" applyAlignment="1">
      <alignment horizontal="center" vertical="center" wrapText="1"/>
    </xf>
    <xf numFmtId="0" fontId="4" fillId="0" borderId="20" xfId="2" applyFont="1" applyBorder="1" applyAlignment="1">
      <alignment horizontal="center" vertical="center" wrapText="1"/>
    </xf>
    <xf numFmtId="0" fontId="6" fillId="0" borderId="0" xfId="2" applyFont="1" applyAlignment="1">
      <alignment horizontal="center"/>
    </xf>
    <xf numFmtId="0" fontId="8" fillId="3" borderId="0" xfId="0" applyFont="1" applyFill="1" applyAlignment="1">
      <alignment horizontal="center" vertical="center" wrapText="1"/>
    </xf>
    <xf numFmtId="0" fontId="11" fillId="3" borderId="15" xfId="2" applyFont="1" applyFill="1" applyBorder="1" applyAlignment="1">
      <alignment horizontal="center" vertical="center" wrapText="1"/>
    </xf>
    <xf numFmtId="0" fontId="11" fillId="3" borderId="13" xfId="2" applyFont="1" applyFill="1" applyBorder="1" applyAlignment="1">
      <alignment horizontal="center" vertical="center" wrapText="1"/>
    </xf>
    <xf numFmtId="0" fontId="11" fillId="3" borderId="14" xfId="2" applyFont="1" applyFill="1" applyBorder="1" applyAlignment="1">
      <alignment horizontal="center" vertical="center" wrapText="1"/>
    </xf>
    <xf numFmtId="0" fontId="4" fillId="0" borderId="1" xfId="2" applyFont="1" applyBorder="1" applyAlignment="1">
      <alignment vertical="center" wrapText="1"/>
    </xf>
    <xf numFmtId="0" fontId="4" fillId="0" borderId="20" xfId="2" applyFont="1" applyBorder="1" applyAlignment="1">
      <alignment vertical="center"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4" xfId="2" applyFont="1" applyBorder="1" applyAlignment="1">
      <alignment horizontal="center" vertical="center" wrapText="1"/>
    </xf>
    <xf numFmtId="0" fontId="3" fillId="0" borderId="15" xfId="2" applyFont="1" applyBorder="1" applyAlignment="1">
      <alignment horizontal="left" vertical="center" wrapText="1"/>
    </xf>
    <xf numFmtId="0" fontId="3" fillId="0" borderId="13" xfId="2" applyFont="1" applyBorder="1" applyAlignment="1">
      <alignment horizontal="left" vertical="center" wrapText="1"/>
    </xf>
    <xf numFmtId="0" fontId="3" fillId="0" borderId="12" xfId="2" applyFont="1" applyBorder="1" applyAlignment="1">
      <alignment horizontal="left" vertical="center" wrapText="1"/>
    </xf>
    <xf numFmtId="43" fontId="4" fillId="0" borderId="1" xfId="3" applyFont="1" applyFill="1" applyBorder="1" applyAlignment="1">
      <alignment horizontal="center" vertical="center" wrapText="1"/>
    </xf>
    <xf numFmtId="43" fontId="4" fillId="0" borderId="20" xfId="3" applyFont="1" applyFill="1" applyBorder="1" applyAlignment="1">
      <alignment horizontal="center" vertical="center" wrapText="1"/>
    </xf>
    <xf numFmtId="43" fontId="4" fillId="0" borderId="1" xfId="3" applyFont="1" applyFill="1" applyBorder="1" applyAlignment="1">
      <alignment vertical="center" wrapText="1"/>
    </xf>
    <xf numFmtId="43" fontId="4" fillId="0" borderId="20" xfId="3" applyFont="1" applyFill="1" applyBorder="1" applyAlignment="1">
      <alignment vertical="center" wrapText="1"/>
    </xf>
    <xf numFmtId="0" fontId="3" fillId="4" borderId="16" xfId="2" applyFont="1" applyFill="1" applyBorder="1" applyAlignment="1">
      <alignment horizontal="center" vertical="center" wrapText="1"/>
    </xf>
    <xf numFmtId="0" fontId="3" fillId="4" borderId="1" xfId="2" applyFont="1" applyFill="1" applyBorder="1" applyAlignment="1">
      <alignment horizontal="center" vertical="center" wrapText="1"/>
    </xf>
    <xf numFmtId="43" fontId="4" fillId="0" borderId="15" xfId="3" applyFont="1" applyFill="1" applyBorder="1" applyAlignment="1">
      <alignment horizontal="center" vertical="center" wrapText="1"/>
    </xf>
    <xf numFmtId="43" fontId="4" fillId="0" borderId="13" xfId="3" applyFont="1" applyFill="1" applyBorder="1" applyAlignment="1">
      <alignment horizontal="center" vertical="center" wrapText="1"/>
    </xf>
    <xf numFmtId="43" fontId="4" fillId="0" borderId="12" xfId="3" applyFont="1" applyFill="1" applyBorder="1" applyAlignment="1">
      <alignment horizontal="center" vertical="center" wrapText="1"/>
    </xf>
    <xf numFmtId="0" fontId="3" fillId="0" borderId="16"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5"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6" xfId="2" applyFont="1" applyBorder="1" applyAlignment="1">
      <alignment vertical="center" wrapText="1"/>
    </xf>
    <xf numFmtId="0" fontId="3" fillId="0" borderId="25"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23"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2" xfId="2" applyFont="1" applyBorder="1" applyAlignment="1">
      <alignment horizontal="center" vertical="center" wrapText="1"/>
    </xf>
    <xf numFmtId="0" fontId="3" fillId="0" borderId="26" xfId="2" applyFont="1" applyBorder="1" applyAlignment="1">
      <alignment horizontal="center" vertical="center" wrapText="1"/>
    </xf>
    <xf numFmtId="43" fontId="3" fillId="0" borderId="16" xfId="3" applyFont="1" applyFill="1" applyBorder="1" applyAlignment="1">
      <alignment vertical="center" wrapText="1"/>
    </xf>
    <xf numFmtId="43" fontId="3" fillId="0" borderId="25" xfId="3" applyFont="1" applyFill="1" applyBorder="1" applyAlignment="1">
      <alignment horizontal="center" vertical="center" wrapText="1"/>
    </xf>
    <xf numFmtId="43" fontId="3" fillId="0" borderId="24" xfId="3" applyFont="1" applyFill="1" applyBorder="1" applyAlignment="1">
      <alignment horizontal="center" vertical="center" wrapText="1"/>
    </xf>
    <xf numFmtId="43" fontId="3" fillId="0" borderId="23" xfId="3" applyFont="1" applyFill="1" applyBorder="1" applyAlignment="1">
      <alignment horizontal="center" vertical="center" wrapText="1"/>
    </xf>
    <xf numFmtId="43" fontId="3" fillId="0" borderId="22" xfId="3" applyFont="1" applyFill="1" applyBorder="1" applyAlignment="1">
      <alignment horizontal="center" vertical="center" wrapText="1"/>
    </xf>
    <xf numFmtId="43" fontId="3" fillId="0" borderId="2" xfId="3" applyFont="1" applyFill="1" applyBorder="1" applyAlignment="1">
      <alignment horizontal="center" vertical="center" wrapText="1"/>
    </xf>
    <xf numFmtId="43" fontId="3" fillId="0" borderId="26" xfId="3" applyFont="1" applyFill="1" applyBorder="1" applyAlignment="1">
      <alignment horizontal="center" vertical="center" wrapText="1"/>
    </xf>
    <xf numFmtId="0" fontId="4" fillId="0" borderId="12" xfId="2" applyFont="1" applyBorder="1" applyAlignment="1">
      <alignment horizontal="center" vertical="center" wrapText="1"/>
    </xf>
    <xf numFmtId="0" fontId="12" fillId="4" borderId="15" xfId="2" applyFont="1" applyFill="1" applyBorder="1" applyAlignment="1">
      <alignment horizontal="left" vertical="center" wrapText="1"/>
    </xf>
    <xf numFmtId="0" fontId="12" fillId="4" borderId="13" xfId="2" applyFont="1" applyFill="1" applyBorder="1" applyAlignment="1">
      <alignment horizontal="left" vertical="center" wrapText="1"/>
    </xf>
    <xf numFmtId="0" fontId="12" fillId="4" borderId="12" xfId="2" applyFont="1" applyFill="1" applyBorder="1" applyAlignment="1">
      <alignment horizontal="left" vertical="center" wrapText="1"/>
    </xf>
    <xf numFmtId="0" fontId="3" fillId="4" borderId="16" xfId="2" applyFont="1" applyFill="1" applyBorder="1" applyAlignment="1">
      <alignment vertical="center" wrapText="1"/>
    </xf>
    <xf numFmtId="0" fontId="3" fillId="4" borderId="19" xfId="2" applyFont="1" applyFill="1" applyBorder="1" applyAlignment="1">
      <alignment horizontal="left" vertical="center" wrapText="1"/>
    </xf>
    <xf numFmtId="0" fontId="3" fillId="4" borderId="18" xfId="2" applyFont="1" applyFill="1" applyBorder="1" applyAlignment="1">
      <alignment horizontal="left" vertical="center" wrapText="1"/>
    </xf>
    <xf numFmtId="0" fontId="3" fillId="4" borderId="17" xfId="2" applyFont="1" applyFill="1" applyBorder="1" applyAlignment="1">
      <alignment horizontal="left" vertical="center" wrapText="1"/>
    </xf>
    <xf numFmtId="0" fontId="3" fillId="4" borderId="38" xfId="2" applyFont="1" applyFill="1" applyBorder="1" applyAlignment="1">
      <alignment horizontal="left" vertical="center" wrapText="1"/>
    </xf>
    <xf numFmtId="0" fontId="3" fillId="4" borderId="13" xfId="2" applyFont="1" applyFill="1" applyBorder="1" applyAlignment="1">
      <alignment horizontal="left" vertical="center" wrapText="1"/>
    </xf>
    <xf numFmtId="0" fontId="3" fillId="4" borderId="14" xfId="2" applyFont="1" applyFill="1" applyBorder="1" applyAlignment="1">
      <alignment horizontal="left"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4" fillId="0" borderId="5" xfId="2" applyFont="1" applyBorder="1" applyAlignment="1">
      <alignment horizontal="left" vertical="center" wrapText="1"/>
    </xf>
    <xf numFmtId="0" fontId="4" fillId="0" borderId="3" xfId="2" applyFont="1" applyBorder="1" applyAlignment="1">
      <alignment horizontal="left" vertical="center" wrapText="1"/>
    </xf>
    <xf numFmtId="0" fontId="4" fillId="0" borderId="0" xfId="2" applyFont="1" applyAlignment="1">
      <alignment horizontal="center" vertical="center" wrapText="1"/>
    </xf>
    <xf numFmtId="0" fontId="3" fillId="4" borderId="11" xfId="2" applyFont="1" applyFill="1" applyBorder="1" applyAlignment="1">
      <alignment horizontal="center" vertical="center" wrapText="1"/>
    </xf>
    <xf numFmtId="0" fontId="3" fillId="4" borderId="10" xfId="2" applyFont="1" applyFill="1" applyBorder="1" applyAlignment="1">
      <alignment horizontal="center" vertical="center" wrapText="1"/>
    </xf>
    <xf numFmtId="0" fontId="4" fillId="0" borderId="9" xfId="2" applyFont="1" applyBorder="1" applyAlignment="1">
      <alignment horizontal="left" vertical="center" wrapText="1"/>
    </xf>
    <xf numFmtId="0" fontId="4" fillId="0" borderId="8" xfId="2" applyFont="1" applyBorder="1" applyAlignment="1">
      <alignment horizontal="left" vertical="center" wrapText="1"/>
    </xf>
    <xf numFmtId="0" fontId="0" fillId="0" borderId="1" xfId="0" applyBorder="1" applyAlignment="1">
      <alignment horizontal="left" wrapText="1"/>
    </xf>
    <xf numFmtId="0" fontId="0" fillId="0" borderId="0" xfId="0" applyAlignment="1">
      <alignment horizontal="center" vertical="top" wrapText="1"/>
    </xf>
    <xf numFmtId="0" fontId="24" fillId="0" borderId="0" xfId="0" applyFont="1" applyAlignment="1">
      <alignment horizontal="center" vertical="top" wrapText="1"/>
    </xf>
    <xf numFmtId="0" fontId="25" fillId="11" borderId="1" xfId="0" applyFont="1" applyFill="1" applyBorder="1" applyAlignment="1">
      <alignment horizontal="center" vertical="top" wrapText="1"/>
    </xf>
    <xf numFmtId="49" fontId="6" fillId="9" borderId="15" xfId="0" applyNumberFormat="1" applyFont="1" applyFill="1" applyBorder="1" applyAlignment="1">
      <alignment horizontal="left" vertical="top" wrapText="1"/>
    </xf>
    <xf numFmtId="49" fontId="6" fillId="9" borderId="14" xfId="0" applyNumberFormat="1" applyFont="1" applyFill="1" applyBorder="1" applyAlignment="1">
      <alignment horizontal="left" vertical="top" wrapText="1"/>
    </xf>
    <xf numFmtId="49" fontId="6" fillId="9" borderId="15" xfId="0" applyNumberFormat="1" applyFont="1" applyFill="1" applyBorder="1" applyAlignment="1">
      <alignment horizontal="left" wrapText="1"/>
    </xf>
    <xf numFmtId="49" fontId="6" fillId="9" borderId="14" xfId="0" applyNumberFormat="1" applyFont="1" applyFill="1" applyBorder="1" applyAlignment="1">
      <alignment horizontal="left" wrapText="1"/>
    </xf>
    <xf numFmtId="49" fontId="18" fillId="9" borderId="15" xfId="0" applyNumberFormat="1" applyFont="1" applyFill="1" applyBorder="1" applyAlignment="1">
      <alignment horizontal="left" vertical="top" wrapText="1"/>
    </xf>
    <xf numFmtId="49" fontId="18" fillId="9" borderId="14" xfId="0" applyNumberFormat="1" applyFont="1" applyFill="1" applyBorder="1" applyAlignment="1">
      <alignment horizontal="left" vertical="top" wrapText="1"/>
    </xf>
    <xf numFmtId="164" fontId="4" fillId="0" borderId="0" xfId="6" applyNumberFormat="1" applyFont="1" applyAlignment="1">
      <alignment horizontal="left"/>
    </xf>
    <xf numFmtId="164" fontId="4" fillId="0" borderId="6" xfId="6" applyNumberFormat="1" applyFont="1" applyBorder="1" applyAlignment="1">
      <alignment horizontal="left"/>
    </xf>
    <xf numFmtId="164" fontId="4" fillId="0" borderId="21" xfId="6" applyNumberFormat="1" applyFont="1" applyBorder="1" applyAlignment="1">
      <alignment horizontal="left"/>
    </xf>
    <xf numFmtId="164" fontId="4" fillId="0" borderId="10" xfId="6" applyNumberFormat="1" applyFont="1" applyBorder="1" applyAlignment="1">
      <alignment horizontal="left"/>
    </xf>
    <xf numFmtId="0" fontId="3" fillId="0" borderId="9" xfId="4" applyFont="1" applyBorder="1" applyAlignment="1">
      <alignment horizontal="left" vertical="center" wrapText="1"/>
    </xf>
    <xf numFmtId="0" fontId="3" fillId="0" borderId="8" xfId="4" applyFont="1" applyBorder="1" applyAlignment="1">
      <alignment horizontal="left" vertical="center" wrapText="1"/>
    </xf>
    <xf numFmtId="164" fontId="4" fillId="0" borderId="26" xfId="6" applyNumberFormat="1" applyFont="1" applyBorder="1" applyAlignment="1">
      <alignment horizontal="left"/>
    </xf>
    <xf numFmtId="164" fontId="4" fillId="0" borderId="29" xfId="6" applyNumberFormat="1" applyFont="1" applyBorder="1" applyAlignment="1">
      <alignment horizontal="left"/>
    </xf>
    <xf numFmtId="164" fontId="4" fillId="0" borderId="31" xfId="6" applyNumberFormat="1" applyFont="1" applyBorder="1" applyAlignment="1">
      <alignment horizontal="left"/>
    </xf>
    <xf numFmtId="164" fontId="4" fillId="0" borderId="32" xfId="6" applyNumberFormat="1" applyFont="1" applyBorder="1" applyAlignment="1">
      <alignment horizontal="left"/>
    </xf>
    <xf numFmtId="0" fontId="3" fillId="0" borderId="9" xfId="4" applyFont="1" applyBorder="1" applyAlignment="1">
      <alignment horizontal="center" vertical="center" wrapText="1"/>
    </xf>
    <xf numFmtId="0" fontId="3" fillId="0" borderId="8" xfId="4" applyFont="1" applyBorder="1" applyAlignment="1">
      <alignment horizontal="center" vertical="center" wrapText="1"/>
    </xf>
    <xf numFmtId="0" fontId="4" fillId="0" borderId="28" xfId="4" applyFont="1" applyBorder="1" applyAlignment="1">
      <alignment horizontal="left" vertical="center"/>
    </xf>
    <xf numFmtId="0" fontId="4" fillId="0" borderId="29" xfId="4" applyFont="1" applyBorder="1" applyAlignment="1">
      <alignment horizontal="left" vertical="center"/>
    </xf>
    <xf numFmtId="0" fontId="3" fillId="0" borderId="38" xfId="4" applyFont="1" applyBorder="1" applyAlignment="1">
      <alignment horizontal="center" vertical="center"/>
    </xf>
    <xf numFmtId="0" fontId="3" fillId="0" borderId="12" xfId="4" applyFont="1" applyBorder="1" applyAlignment="1">
      <alignment horizontal="center" vertical="center"/>
    </xf>
    <xf numFmtId="164" fontId="4" fillId="0" borderId="2" xfId="6" applyNumberFormat="1" applyFont="1" applyBorder="1" applyAlignment="1">
      <alignment horizontal="left"/>
    </xf>
    <xf numFmtId="164" fontId="4" fillId="0" borderId="40" xfId="6" applyNumberFormat="1" applyFont="1" applyBorder="1" applyAlignment="1">
      <alignment horizontal="left"/>
    </xf>
    <xf numFmtId="0" fontId="3" fillId="0" borderId="33" xfId="4" applyFont="1" applyBorder="1" applyAlignment="1">
      <alignment horizontal="center" vertical="center"/>
    </xf>
    <xf numFmtId="0" fontId="3" fillId="0" borderId="35" xfId="4" applyFont="1" applyBorder="1" applyAlignment="1">
      <alignment horizontal="center" vertical="center"/>
    </xf>
    <xf numFmtId="0" fontId="4" fillId="0" borderId="7" xfId="4" applyFont="1" applyBorder="1" applyAlignment="1">
      <alignment horizontal="left" vertical="center"/>
    </xf>
    <xf numFmtId="0" fontId="4" fillId="0" borderId="0" xfId="4" applyFont="1" applyAlignment="1">
      <alignment horizontal="left" vertical="center"/>
    </xf>
    <xf numFmtId="0" fontId="4" fillId="0" borderId="39" xfId="4" applyFont="1" applyBorder="1" applyAlignment="1">
      <alignment horizontal="left" vertical="center"/>
    </xf>
    <xf numFmtId="0" fontId="4" fillId="0" borderId="2" xfId="4" applyFont="1" applyBorder="1" applyAlignment="1">
      <alignment horizontal="left" vertical="center"/>
    </xf>
    <xf numFmtId="0" fontId="3" fillId="0" borderId="14" xfId="4" applyFont="1" applyBorder="1" applyAlignment="1">
      <alignment horizontal="center" vertical="center"/>
    </xf>
    <xf numFmtId="0" fontId="3" fillId="0" borderId="15" xfId="4" applyFont="1" applyBorder="1" applyAlignment="1">
      <alignment horizontal="center" vertical="center"/>
    </xf>
    <xf numFmtId="0" fontId="3" fillId="2" borderId="55" xfId="4" applyFont="1" applyFill="1" applyBorder="1" applyAlignment="1">
      <alignment horizontal="center" vertical="center"/>
    </xf>
    <xf numFmtId="0" fontId="3" fillId="2" borderId="4" xfId="4" applyFont="1" applyFill="1" applyBorder="1" applyAlignment="1">
      <alignment horizontal="center" vertical="center"/>
    </xf>
    <xf numFmtId="0" fontId="4" fillId="0" borderId="33" xfId="6" applyFont="1" applyBorder="1" applyAlignment="1">
      <alignment horizontal="center"/>
    </xf>
    <xf numFmtId="0" fontId="4" fillId="0" borderId="34" xfId="6" applyFont="1" applyBorder="1" applyAlignment="1">
      <alignment horizontal="center"/>
    </xf>
    <xf numFmtId="0" fontId="4" fillId="0" borderId="35" xfId="6" applyFont="1" applyBorder="1" applyAlignment="1">
      <alignment horizontal="center"/>
    </xf>
    <xf numFmtId="0" fontId="3" fillId="0" borderId="38" xfId="4" applyFont="1" applyBorder="1" applyAlignment="1">
      <alignment horizontal="left" vertical="center"/>
    </xf>
    <xf numFmtId="0" fontId="3" fillId="0" borderId="13" xfId="4" applyFont="1" applyBorder="1" applyAlignment="1">
      <alignment horizontal="left" vertical="center"/>
    </xf>
    <xf numFmtId="0" fontId="3" fillId="0" borderId="12" xfId="4" applyFont="1" applyBorder="1" applyAlignment="1">
      <alignment horizontal="left" vertical="center"/>
    </xf>
    <xf numFmtId="0" fontId="3" fillId="0" borderId="30" xfId="4" applyFont="1" applyBorder="1" applyAlignment="1">
      <alignment horizontal="left" vertical="center"/>
    </xf>
    <xf numFmtId="0" fontId="3" fillId="0" borderId="31" xfId="4" applyFont="1" applyBorder="1" applyAlignment="1">
      <alignment horizontal="left" vertical="center"/>
    </xf>
    <xf numFmtId="0" fontId="4" fillId="0" borderId="26" xfId="4" applyFont="1" applyBorder="1" applyAlignment="1">
      <alignment horizontal="left" vertical="center"/>
    </xf>
    <xf numFmtId="0" fontId="3" fillId="0" borderId="27" xfId="4" applyFont="1" applyBorder="1" applyAlignment="1">
      <alignment horizontal="left" vertical="center" wrapText="1"/>
    </xf>
    <xf numFmtId="0" fontId="0" fillId="0" borderId="7" xfId="0" applyBorder="1" applyAlignment="1">
      <alignment horizontal="center" wrapText="1"/>
    </xf>
    <xf numFmtId="0" fontId="0" fillId="0" borderId="0" xfId="0" applyAlignment="1">
      <alignment horizontal="center" wrapText="1"/>
    </xf>
    <xf numFmtId="0" fontId="0" fillId="0" borderId="36" xfId="0" applyBorder="1" applyAlignment="1">
      <alignment horizontal="center"/>
    </xf>
    <xf numFmtId="0" fontId="0" fillId="0" borderId="32" xfId="0" applyBorder="1" applyAlignment="1">
      <alignment horizontal="center"/>
    </xf>
    <xf numFmtId="0" fontId="3" fillId="2" borderId="33" xfId="4" applyFont="1" applyFill="1" applyBorder="1" applyAlignment="1">
      <alignment horizontal="center" vertical="center"/>
    </xf>
    <xf numFmtId="0" fontId="3" fillId="2" borderId="34" xfId="4" applyFont="1" applyFill="1" applyBorder="1" applyAlignment="1">
      <alignment horizontal="center" vertical="center"/>
    </xf>
    <xf numFmtId="0" fontId="3" fillId="2" borderId="35" xfId="4" applyFont="1" applyFill="1" applyBorder="1" applyAlignment="1">
      <alignment horizontal="center" vertical="center"/>
    </xf>
    <xf numFmtId="0" fontId="23" fillId="0" borderId="30" xfId="0" applyFont="1" applyBorder="1" applyAlignment="1">
      <alignment horizontal="center"/>
    </xf>
    <xf numFmtId="0" fontId="23" fillId="0" borderId="31" xfId="0" applyFont="1" applyBorder="1" applyAlignment="1">
      <alignment horizontal="center"/>
    </xf>
    <xf numFmtId="0" fontId="23" fillId="0" borderId="32" xfId="0" applyFont="1" applyBorder="1" applyAlignment="1">
      <alignment horizontal="center"/>
    </xf>
    <xf numFmtId="0" fontId="0" fillId="0" borderId="50" xfId="0" applyBorder="1" applyAlignment="1">
      <alignment horizontal="center"/>
    </xf>
    <xf numFmtId="0" fontId="0" fillId="0" borderId="6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0" fontId="0" fillId="0" borderId="41" xfId="0" applyBorder="1" applyAlignment="1">
      <alignment horizontal="center" vertical="center"/>
    </xf>
    <xf numFmtId="0" fontId="0" fillId="0" borderId="42" xfId="0" applyBorder="1" applyAlignment="1">
      <alignment horizontal="center" vertical="center"/>
    </xf>
    <xf numFmtId="3" fontId="0" fillId="0" borderId="41" xfId="0" applyNumberFormat="1" applyBorder="1" applyAlignment="1">
      <alignment horizontal="center" vertical="center"/>
    </xf>
    <xf numFmtId="3" fontId="0" fillId="0" borderId="42" xfId="0" applyNumberFormat="1" applyBorder="1" applyAlignment="1">
      <alignment horizontal="center" vertical="center"/>
    </xf>
    <xf numFmtId="3" fontId="0" fillId="0" borderId="58" xfId="0" applyNumberFormat="1" applyBorder="1" applyAlignment="1">
      <alignment horizontal="center" vertical="center"/>
    </xf>
    <xf numFmtId="3" fontId="0" fillId="0" borderId="59" xfId="0" applyNumberFormat="1"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40" xfId="0" applyBorder="1" applyAlignment="1">
      <alignment horizontal="center" vertical="center"/>
    </xf>
    <xf numFmtId="0" fontId="0" fillId="0" borderId="23" xfId="0" applyBorder="1" applyAlignment="1">
      <alignment horizontal="center" vertical="center"/>
    </xf>
    <xf numFmtId="0" fontId="0" fillId="0" borderId="29" xfId="0" applyBorder="1" applyAlignment="1">
      <alignment horizontal="center" vertical="center"/>
    </xf>
    <xf numFmtId="0" fontId="0" fillId="0" borderId="19" xfId="0" applyBorder="1" applyAlignment="1">
      <alignment horizontal="center"/>
    </xf>
    <xf numFmtId="0" fontId="0" fillId="0" borderId="17" xfId="0" applyBorder="1" applyAlignment="1">
      <alignment horizontal="center"/>
    </xf>
    <xf numFmtId="0" fontId="0" fillId="0" borderId="16" xfId="0"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3" fillId="2" borderId="52" xfId="4" applyFont="1" applyFill="1" applyBorder="1" applyAlignment="1">
      <alignment vertical="center"/>
    </xf>
    <xf numFmtId="0" fontId="3" fillId="2" borderId="56" xfId="4" applyFont="1" applyFill="1" applyBorder="1" applyAlignment="1">
      <alignment vertical="center"/>
    </xf>
    <xf numFmtId="0" fontId="3" fillId="2" borderId="57" xfId="4" applyFont="1" applyFill="1" applyBorder="1" applyAlignment="1">
      <alignment vertical="center"/>
    </xf>
    <xf numFmtId="0" fontId="0" fillId="10" borderId="16" xfId="0" applyFill="1" applyBorder="1" applyAlignment="1">
      <alignment horizontal="left"/>
    </xf>
    <xf numFmtId="0" fontId="0" fillId="10" borderId="1" xfId="0" applyFill="1" applyBorder="1" applyAlignment="1">
      <alignment horizontal="left"/>
    </xf>
    <xf numFmtId="0" fontId="0" fillId="10" borderId="20" xfId="0" applyFill="1" applyBorder="1" applyAlignment="1">
      <alignment horizontal="left"/>
    </xf>
    <xf numFmtId="0" fontId="23" fillId="0" borderId="53" xfId="0" applyFont="1" applyBorder="1" applyAlignment="1">
      <alignment horizontal="left"/>
    </xf>
    <xf numFmtId="0" fontId="23" fillId="0" borderId="45" xfId="0" applyFont="1" applyBorder="1" applyAlignment="1">
      <alignment horizontal="left"/>
    </xf>
    <xf numFmtId="0" fontId="23" fillId="0" borderId="41" xfId="0" applyFont="1" applyBorder="1" applyAlignment="1">
      <alignment horizontal="left"/>
    </xf>
    <xf numFmtId="0" fontId="23" fillId="0" borderId="58" xfId="0" applyFont="1" applyBorder="1" applyAlignment="1">
      <alignment horizontal="left"/>
    </xf>
    <xf numFmtId="0" fontId="0" fillId="0" borderId="17" xfId="0" applyBorder="1" applyAlignment="1">
      <alignment horizontal="left" vertical="top"/>
    </xf>
    <xf numFmtId="0" fontId="0" fillId="0" borderId="16" xfId="0" applyBorder="1" applyAlignment="1">
      <alignment horizontal="left" vertical="top"/>
    </xf>
    <xf numFmtId="0" fontId="0" fillId="0" borderId="42" xfId="0" applyBorder="1" applyAlignment="1">
      <alignment horizontal="center" vertical="top"/>
    </xf>
    <xf numFmtId="0" fontId="0" fillId="0" borderId="59" xfId="0" applyBorder="1" applyAlignment="1">
      <alignment horizontal="center" vertical="top"/>
    </xf>
    <xf numFmtId="0" fontId="0" fillId="0" borderId="1" xfId="0" applyBorder="1" applyAlignment="1">
      <alignment horizontal="center" vertical="top"/>
    </xf>
    <xf numFmtId="0" fontId="0" fillId="0" borderId="20" xfId="0" applyBorder="1" applyAlignment="1">
      <alignment horizontal="center" vertical="top"/>
    </xf>
    <xf numFmtId="0" fontId="0" fillId="0" borderId="22" xfId="0" applyBorder="1" applyAlignment="1">
      <alignment horizontal="center"/>
    </xf>
    <xf numFmtId="0" fontId="0" fillId="0" borderId="23" xfId="0" applyBorder="1" applyAlignment="1">
      <alignment horizontal="center"/>
    </xf>
    <xf numFmtId="0" fontId="0" fillId="0" borderId="52" xfId="0" applyBorder="1" applyAlignment="1">
      <alignment horizontal="center"/>
    </xf>
    <xf numFmtId="0" fontId="0" fillId="0" borderId="57" xfId="0" applyBorder="1" applyAlignment="1">
      <alignment horizontal="center"/>
    </xf>
    <xf numFmtId="0" fontId="13" fillId="0" borderId="0" xfId="8" applyFont="1" applyAlignment="1">
      <alignment horizontal="center" vertical="center" wrapText="1"/>
    </xf>
    <xf numFmtId="0" fontId="10" fillId="5" borderId="11" xfId="7" applyFont="1" applyFill="1" applyBorder="1" applyAlignment="1">
      <alignment horizontal="left" vertical="center" wrapText="1"/>
    </xf>
    <xf numFmtId="0" fontId="10" fillId="5" borderId="21" xfId="7" applyFont="1" applyFill="1" applyBorder="1" applyAlignment="1">
      <alignment horizontal="left" vertical="center" wrapText="1"/>
    </xf>
    <xf numFmtId="0" fontId="10" fillId="5" borderId="10" xfId="7" applyFont="1" applyFill="1" applyBorder="1" applyAlignment="1">
      <alignment horizontal="left" vertical="center" wrapText="1"/>
    </xf>
    <xf numFmtId="0" fontId="4" fillId="0" borderId="51" xfId="2" applyFont="1" applyBorder="1" applyAlignment="1">
      <alignment horizontal="center" vertical="center" wrapText="1"/>
    </xf>
    <xf numFmtId="0" fontId="4" fillId="0" borderId="34" xfId="2" applyFont="1" applyBorder="1" applyAlignment="1">
      <alignment horizontal="center" vertical="center" wrapText="1"/>
    </xf>
    <xf numFmtId="0" fontId="4" fillId="0" borderId="35" xfId="2" applyFont="1" applyBorder="1" applyAlignment="1">
      <alignment horizontal="center" vertical="center" wrapText="1"/>
    </xf>
    <xf numFmtId="0" fontId="4" fillId="0" borderId="51" xfId="7" applyFont="1" applyBorder="1" applyAlignment="1">
      <alignment horizontal="justify" vertical="center" wrapText="1"/>
    </xf>
    <xf numFmtId="0" fontId="4" fillId="0" borderId="34" xfId="7" applyFont="1" applyBorder="1" applyAlignment="1">
      <alignment horizontal="justify" vertical="center" wrapText="1"/>
    </xf>
    <xf numFmtId="0" fontId="4" fillId="0" borderId="54" xfId="7" applyFont="1" applyBorder="1" applyAlignment="1">
      <alignment horizontal="justify" vertical="center" wrapText="1"/>
    </xf>
    <xf numFmtId="0" fontId="4" fillId="0" borderId="35" xfId="7" applyFont="1" applyBorder="1" applyAlignment="1">
      <alignment horizontal="justify" vertical="center" wrapText="1"/>
    </xf>
    <xf numFmtId="0" fontId="10" fillId="5" borderId="11" xfId="7" applyFont="1" applyFill="1" applyBorder="1" applyAlignment="1">
      <alignment horizontal="center" vertical="center" wrapText="1"/>
    </xf>
    <xf numFmtId="0" fontId="10" fillId="5" borderId="21" xfId="7" applyFont="1" applyFill="1" applyBorder="1" applyAlignment="1">
      <alignment horizontal="center" vertical="center" wrapText="1"/>
    </xf>
    <xf numFmtId="0" fontId="10" fillId="5" borderId="10" xfId="7" applyFont="1" applyFill="1" applyBorder="1" applyAlignment="1">
      <alignment horizontal="center" vertical="center" wrapText="1"/>
    </xf>
    <xf numFmtId="0" fontId="14" fillId="5" borderId="5" xfId="7" applyFont="1" applyFill="1" applyBorder="1" applyAlignment="1">
      <alignment horizontal="center" vertical="center" wrapText="1"/>
    </xf>
    <xf numFmtId="0" fontId="14" fillId="5" borderId="4" xfId="7" applyFont="1" applyFill="1" applyBorder="1" applyAlignment="1">
      <alignment horizontal="center" vertical="center" wrapText="1"/>
    </xf>
    <xf numFmtId="0" fontId="14" fillId="5" borderId="3" xfId="7" applyFont="1" applyFill="1" applyBorder="1" applyAlignment="1">
      <alignment horizontal="center" vertical="center" wrapText="1"/>
    </xf>
    <xf numFmtId="0" fontId="4" fillId="0" borderId="15" xfId="7" applyFont="1" applyBorder="1" applyAlignment="1">
      <alignment horizontal="justify" vertical="center" wrapText="1"/>
    </xf>
    <xf numFmtId="0" fontId="4" fillId="0" borderId="13" xfId="7" applyFont="1" applyBorder="1" applyAlignment="1">
      <alignment horizontal="justify" vertical="center" wrapText="1"/>
    </xf>
    <xf numFmtId="0" fontId="4" fillId="0" borderId="14" xfId="7" applyFont="1" applyBorder="1" applyAlignment="1">
      <alignment horizontal="justify" vertical="center" wrapText="1"/>
    </xf>
    <xf numFmtId="0" fontId="4" fillId="0" borderId="12" xfId="7" applyFont="1" applyBorder="1" applyAlignment="1">
      <alignment horizontal="justify" vertical="center" wrapText="1"/>
    </xf>
    <xf numFmtId="0" fontId="3" fillId="4" borderId="12" xfId="2" applyFont="1" applyFill="1" applyBorder="1" applyAlignment="1">
      <alignment horizontal="left" vertical="center" wrapText="1"/>
    </xf>
    <xf numFmtId="0" fontId="3" fillId="4" borderId="49" xfId="2" applyFont="1" applyFill="1" applyBorder="1" applyAlignment="1">
      <alignment horizontal="center" vertical="center" wrapText="1"/>
    </xf>
    <xf numFmtId="0" fontId="4" fillId="0" borderId="36" xfId="7" applyFont="1" applyBorder="1" applyAlignment="1">
      <alignment horizontal="justify" vertical="center" wrapText="1"/>
    </xf>
    <xf numFmtId="0" fontId="4" fillId="0" borderId="31" xfId="7" applyFont="1" applyBorder="1" applyAlignment="1">
      <alignment horizontal="justify" vertical="center" wrapText="1"/>
    </xf>
    <xf numFmtId="0" fontId="4" fillId="0" borderId="37" xfId="7" applyFont="1" applyBorder="1" applyAlignment="1">
      <alignment horizontal="justify" vertical="center" wrapText="1"/>
    </xf>
    <xf numFmtId="0" fontId="4" fillId="0" borderId="32" xfId="7" applyFont="1" applyBorder="1" applyAlignment="1">
      <alignment horizontal="justify" vertical="center" wrapText="1"/>
    </xf>
    <xf numFmtId="0" fontId="4" fillId="6" borderId="51" xfId="2" applyFont="1" applyFill="1" applyBorder="1" applyAlignment="1">
      <alignment horizontal="center" vertical="center" wrapText="1"/>
    </xf>
    <xf numFmtId="0" fontId="4" fillId="6" borderId="27" xfId="2" applyFont="1" applyFill="1" applyBorder="1" applyAlignment="1">
      <alignment horizontal="center" vertical="center" wrapText="1"/>
    </xf>
    <xf numFmtId="0" fontId="4" fillId="6" borderId="8" xfId="2" applyFont="1" applyFill="1" applyBorder="1" applyAlignment="1">
      <alignment horizontal="center" vertical="center" wrapText="1"/>
    </xf>
    <xf numFmtId="165" fontId="4" fillId="0" borderId="46" xfId="2" applyNumberFormat="1" applyFont="1" applyBorder="1" applyAlignment="1">
      <alignment vertical="center" wrapText="1"/>
    </xf>
    <xf numFmtId="165" fontId="4" fillId="0" borderId="45" xfId="2" applyNumberFormat="1" applyFont="1" applyBorder="1" applyAlignment="1">
      <alignment vertical="center" wrapText="1"/>
    </xf>
    <xf numFmtId="165" fontId="4" fillId="0" borderId="44" xfId="2" applyNumberFormat="1" applyFont="1" applyBorder="1" applyAlignment="1">
      <alignment vertical="center" wrapText="1"/>
    </xf>
    <xf numFmtId="165" fontId="15" fillId="0" borderId="43" xfId="2" applyNumberFormat="1" applyFont="1" applyBorder="1" applyAlignment="1">
      <alignment horizontal="center" vertical="center" wrapText="1"/>
    </xf>
    <xf numFmtId="165" fontId="15" fillId="0" borderId="0" xfId="2" applyNumberFormat="1" applyFont="1" applyAlignment="1">
      <alignment horizontal="center" vertical="center" wrapText="1"/>
    </xf>
    <xf numFmtId="165" fontId="15" fillId="0" borderId="6" xfId="2" applyNumberFormat="1" applyFont="1" applyBorder="1" applyAlignment="1">
      <alignment horizontal="center" vertical="center" wrapText="1"/>
    </xf>
  </cellXfs>
  <cellStyles count="9">
    <cellStyle name="Migliaia 2" xfId="3" xr:uid="{0B805E2B-E896-4B7E-AEE7-D83874B4D6D7}"/>
    <cellStyle name="Normal 2" xfId="6" xr:uid="{9DF38B9F-9C82-4CC7-8F77-B51654EAFEEA}"/>
    <cellStyle name="Normale" xfId="0" builtinId="0"/>
    <cellStyle name="Normale 2 3" xfId="5" xr:uid="{50C7BA5B-CDA1-49E3-A71E-C39D083A03C9}"/>
    <cellStyle name="Normale 3 2" xfId="2" xr:uid="{A0DDCE4B-825C-4782-A54A-6EFB1E99B5C4}"/>
    <cellStyle name="Normale 4" xfId="7" xr:uid="{640F97AE-AB37-40DD-8DFF-EC8FDFB059E1}"/>
    <cellStyle name="Normale 5" xfId="4" xr:uid="{2D501853-CA63-47DA-B9DC-EECD8C68825D}"/>
    <cellStyle name="Normale 5 2" xfId="8" xr:uid="{4709AC15-2486-4C4F-90B7-160EBC1BF38D}"/>
    <cellStyle name="Percentuale" xfId="1" builtinId="5"/>
  </cellStyles>
  <dxfs count="624">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ont>
        <color rgb="FF9C0006"/>
      </font>
      <fill>
        <patternFill>
          <bgColor rgb="FFFFC7CE"/>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825500</xdr:colOff>
      <xdr:row>0</xdr:row>
      <xdr:rowOff>84667</xdr:rowOff>
    </xdr:from>
    <xdr:to>
      <xdr:col>6</xdr:col>
      <xdr:colOff>973667</xdr:colOff>
      <xdr:row>8</xdr:row>
      <xdr:rowOff>84740</xdr:rowOff>
    </xdr:to>
    <xdr:pic>
      <xdr:nvPicPr>
        <xdr:cNvPr id="2" name="Immagine 1">
          <a:extLst>
            <a:ext uri="{FF2B5EF4-FFF2-40B4-BE49-F238E27FC236}">
              <a16:creationId xmlns:a16="http://schemas.microsoft.com/office/drawing/2014/main" id="{0EFE2863-1F70-4AC6-81C1-73E266C25A20}"/>
            </a:ext>
          </a:extLst>
        </xdr:cNvPr>
        <xdr:cNvPicPr>
          <a:picLocks noChangeAspect="1"/>
        </xdr:cNvPicPr>
      </xdr:nvPicPr>
      <xdr:blipFill>
        <a:blip xmlns:r="http://schemas.openxmlformats.org/officeDocument/2006/relationships" r:embed="rId1"/>
        <a:stretch>
          <a:fillRect/>
        </a:stretch>
      </xdr:blipFill>
      <xdr:spPr>
        <a:xfrm>
          <a:off x="5549900" y="84667"/>
          <a:ext cx="4872567" cy="139707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C2CF8-B00D-474F-942F-AE6A4B87F552}">
  <sheetPr>
    <pageSetUpPr fitToPage="1"/>
  </sheetPr>
  <dimension ref="A8:K119"/>
  <sheetViews>
    <sheetView showGridLines="0" tabSelected="1" view="pageBreakPreview" zoomScale="30" zoomScaleNormal="30" zoomScaleSheetLayoutView="30" workbookViewId="0">
      <selection activeCell="AT70" sqref="AT70"/>
    </sheetView>
  </sheetViews>
  <sheetFormatPr defaultColWidth="9.140625" defaultRowHeight="12.75" x14ac:dyDescent="0.2"/>
  <cols>
    <col min="1" max="1" width="22.42578125" style="6" customWidth="1"/>
    <col min="2" max="10" width="22.42578125" style="3" customWidth="1"/>
    <col min="11" max="11" width="47.140625" style="3" customWidth="1"/>
    <col min="12" max="16384" width="9.140625" style="3"/>
  </cols>
  <sheetData>
    <row r="8" spans="1:10" ht="18.95" customHeight="1" x14ac:dyDescent="0.2"/>
    <row r="9" spans="1:10" ht="18.95" customHeight="1" x14ac:dyDescent="0.2"/>
    <row r="10" spans="1:10" x14ac:dyDescent="0.2">
      <c r="A10" s="161" t="s">
        <v>149</v>
      </c>
      <c r="B10" s="161"/>
      <c r="C10" s="161"/>
      <c r="D10" s="161"/>
      <c r="E10" s="161"/>
      <c r="F10" s="161"/>
      <c r="G10" s="161"/>
      <c r="H10" s="161"/>
      <c r="I10" s="161"/>
      <c r="J10" s="161"/>
    </row>
    <row r="11" spans="1:10" x14ac:dyDescent="0.2">
      <c r="A11" s="161" t="s">
        <v>148</v>
      </c>
      <c r="B11" s="161"/>
      <c r="C11" s="161"/>
      <c r="D11" s="161"/>
      <c r="E11" s="161"/>
      <c r="F11" s="161"/>
      <c r="G11" s="161"/>
      <c r="H11" s="161"/>
      <c r="I11" s="161"/>
      <c r="J11" s="161"/>
    </row>
    <row r="12" spans="1:10" ht="15.75" x14ac:dyDescent="0.25">
      <c r="A12" s="160"/>
      <c r="B12" s="160"/>
      <c r="C12" s="160"/>
      <c r="D12" s="160"/>
      <c r="E12" s="160"/>
      <c r="F12" s="160"/>
      <c r="G12" s="160"/>
      <c r="H12" s="160"/>
      <c r="I12" s="160"/>
      <c r="J12" s="160"/>
    </row>
    <row r="13" spans="1:10" ht="14.25" x14ac:dyDescent="0.2">
      <c r="A13" s="171" t="s">
        <v>147</v>
      </c>
      <c r="B13" s="171"/>
      <c r="C13" s="171"/>
      <c r="D13" s="171"/>
      <c r="E13" s="171"/>
      <c r="F13" s="171"/>
      <c r="G13" s="171"/>
      <c r="H13" s="171"/>
      <c r="I13" s="171"/>
      <c r="J13" s="171"/>
    </row>
    <row r="14" spans="1:10" ht="15.75" x14ac:dyDescent="0.25">
      <c r="A14" s="160"/>
      <c r="B14" s="160"/>
      <c r="C14" s="160"/>
      <c r="D14" s="160"/>
      <c r="E14" s="160"/>
      <c r="F14" s="160"/>
      <c r="G14" s="160"/>
      <c r="H14" s="160"/>
      <c r="I14" s="160"/>
      <c r="J14" s="160"/>
    </row>
    <row r="15" spans="1:10" s="4" customFormat="1" ht="53.45" customHeight="1" x14ac:dyDescent="0.25">
      <c r="B15" s="172" t="s">
        <v>894</v>
      </c>
      <c r="C15" s="172"/>
      <c r="D15" s="172"/>
      <c r="E15" s="172"/>
      <c r="F15" s="172"/>
      <c r="G15" s="172"/>
      <c r="H15" s="172"/>
    </row>
    <row r="16" spans="1:10" ht="15.75" x14ac:dyDescent="0.25">
      <c r="A16" s="160"/>
      <c r="B16" s="160"/>
      <c r="C16" s="160"/>
      <c r="D16" s="160"/>
      <c r="E16" s="160"/>
      <c r="F16" s="160"/>
      <c r="G16" s="160"/>
      <c r="H16" s="160"/>
      <c r="I16" s="160"/>
      <c r="J16" s="160"/>
    </row>
    <row r="17" spans="1:11" x14ac:dyDescent="0.2">
      <c r="A17" s="161" t="s">
        <v>146</v>
      </c>
      <c r="B17" s="161"/>
      <c r="C17" s="161"/>
      <c r="D17" s="161"/>
      <c r="E17" s="161"/>
      <c r="F17" s="161"/>
      <c r="G17" s="161"/>
      <c r="H17" s="161"/>
      <c r="I17" s="161"/>
      <c r="J17" s="161"/>
    </row>
    <row r="18" spans="1:11" ht="19.5" thickBot="1" x14ac:dyDescent="0.35">
      <c r="A18" s="162"/>
      <c r="B18" s="162"/>
      <c r="C18" s="162"/>
      <c r="D18" s="162"/>
      <c r="E18" s="162"/>
      <c r="F18" s="162"/>
      <c r="G18" s="162"/>
      <c r="H18" s="162"/>
      <c r="I18" s="162"/>
      <c r="J18" s="162"/>
    </row>
    <row r="19" spans="1:11" s="6" customFormat="1" ht="16.5" thickBot="1" x14ac:dyDescent="0.3">
      <c r="A19" s="163" t="s">
        <v>145</v>
      </c>
      <c r="B19" s="164"/>
      <c r="C19" s="164"/>
      <c r="D19" s="164"/>
      <c r="E19" s="164"/>
      <c r="F19" s="164"/>
      <c r="G19" s="164"/>
      <c r="H19" s="164"/>
      <c r="I19" s="164"/>
      <c r="J19" s="165"/>
      <c r="K19" s="5"/>
    </row>
    <row r="20" spans="1:11" s="6" customFormat="1" ht="16.5" thickBot="1" x14ac:dyDescent="0.3">
      <c r="A20" s="166" t="s">
        <v>144</v>
      </c>
      <c r="B20" s="167"/>
      <c r="C20" s="167"/>
      <c r="D20" s="167"/>
      <c r="E20" s="167"/>
      <c r="F20" s="167"/>
      <c r="G20" s="167"/>
      <c r="H20" s="167"/>
      <c r="I20" s="167"/>
      <c r="J20" s="168"/>
      <c r="K20" s="5"/>
    </row>
    <row r="21" spans="1:11" ht="26.25" customHeight="1" x14ac:dyDescent="0.2">
      <c r="A21" s="7" t="s">
        <v>143</v>
      </c>
      <c r="B21" s="169"/>
      <c r="C21" s="169"/>
      <c r="D21" s="169"/>
      <c r="E21" s="169"/>
      <c r="F21" s="169"/>
      <c r="G21" s="169"/>
      <c r="H21" s="169"/>
      <c r="I21" s="169"/>
      <c r="J21" s="170"/>
    </row>
    <row r="22" spans="1:11" x14ac:dyDescent="0.2">
      <c r="A22" s="7" t="s">
        <v>142</v>
      </c>
      <c r="B22" s="169"/>
      <c r="C22" s="169"/>
      <c r="D22" s="169"/>
      <c r="E22" s="169"/>
      <c r="F22" s="169"/>
      <c r="G22" s="169"/>
      <c r="H22" s="169"/>
      <c r="I22" s="169"/>
      <c r="J22" s="170"/>
    </row>
    <row r="23" spans="1:11" x14ac:dyDescent="0.2">
      <c r="A23" s="7" t="s">
        <v>141</v>
      </c>
      <c r="B23" s="169"/>
      <c r="C23" s="169"/>
      <c r="D23" s="169"/>
      <c r="E23" s="169"/>
      <c r="F23" s="169"/>
      <c r="G23" s="169"/>
      <c r="H23" s="169"/>
      <c r="I23" s="169"/>
      <c r="J23" s="170"/>
    </row>
    <row r="24" spans="1:11" x14ac:dyDescent="0.2">
      <c r="A24" s="7" t="s">
        <v>882</v>
      </c>
      <c r="B24" s="169"/>
      <c r="C24" s="169"/>
      <c r="D24" s="169"/>
      <c r="E24" s="169"/>
      <c r="F24" s="169"/>
      <c r="G24" s="169"/>
      <c r="H24" s="169"/>
      <c r="I24" s="169"/>
      <c r="J24" s="170"/>
    </row>
    <row r="25" spans="1:11" ht="14.25" customHeight="1" x14ac:dyDescent="0.2">
      <c r="A25" s="7" t="s">
        <v>138</v>
      </c>
      <c r="B25" s="176"/>
      <c r="C25" s="176"/>
      <c r="D25" s="176"/>
      <c r="E25" s="176"/>
      <c r="F25" s="176"/>
      <c r="G25" s="176"/>
      <c r="H25" s="176"/>
      <c r="I25" s="176"/>
      <c r="J25" s="177"/>
    </row>
    <row r="26" spans="1:11" x14ac:dyDescent="0.2">
      <c r="A26" s="7" t="s">
        <v>137</v>
      </c>
      <c r="B26" s="176"/>
      <c r="C26" s="176"/>
      <c r="D26" s="176"/>
      <c r="E26" s="176"/>
      <c r="F26" s="176"/>
      <c r="G26" s="176"/>
      <c r="H26" s="176"/>
      <c r="I26" s="176"/>
      <c r="J26" s="177"/>
    </row>
    <row r="27" spans="1:11" ht="32.25" customHeight="1" x14ac:dyDescent="0.2">
      <c r="A27" s="7" t="s">
        <v>877</v>
      </c>
      <c r="B27" s="150"/>
      <c r="C27" s="151"/>
      <c r="D27" s="151"/>
      <c r="E27" s="151"/>
      <c r="F27" s="151"/>
      <c r="G27" s="151"/>
      <c r="H27" s="151"/>
      <c r="I27" s="151"/>
      <c r="J27" s="152"/>
    </row>
    <row r="28" spans="1:11" ht="31.5" customHeight="1" x14ac:dyDescent="0.2">
      <c r="A28" s="7" t="s">
        <v>136</v>
      </c>
      <c r="B28" s="176"/>
      <c r="C28" s="176"/>
      <c r="D28" s="176"/>
      <c r="E28" s="176"/>
      <c r="F28" s="176"/>
      <c r="G28" s="176"/>
      <c r="H28" s="176"/>
      <c r="I28" s="176"/>
      <c r="J28" s="177"/>
    </row>
    <row r="29" spans="1:11" ht="23.25" customHeight="1" thickBot="1" x14ac:dyDescent="0.25">
      <c r="A29" s="7" t="s">
        <v>135</v>
      </c>
      <c r="B29" s="8" t="s">
        <v>134</v>
      </c>
      <c r="C29" s="173"/>
      <c r="D29" s="174"/>
      <c r="E29" s="174"/>
      <c r="F29" s="175"/>
      <c r="G29" s="8" t="s">
        <v>133</v>
      </c>
      <c r="H29" s="169"/>
      <c r="I29" s="169"/>
      <c r="J29" s="170"/>
    </row>
    <row r="30" spans="1:11" s="6" customFormat="1" ht="17.45" customHeight="1" thickBot="1" x14ac:dyDescent="0.3">
      <c r="A30" s="166" t="s">
        <v>132</v>
      </c>
      <c r="B30" s="167"/>
      <c r="C30" s="167"/>
      <c r="D30" s="167"/>
      <c r="E30" s="167"/>
      <c r="F30" s="167"/>
      <c r="G30" s="167"/>
      <c r="H30" s="167"/>
      <c r="I30" s="167"/>
      <c r="J30" s="167"/>
    </row>
    <row r="31" spans="1:11" x14ac:dyDescent="0.2">
      <c r="A31" s="7" t="s">
        <v>131</v>
      </c>
      <c r="B31" s="176"/>
      <c r="C31" s="176"/>
      <c r="D31" s="176"/>
      <c r="E31" s="176"/>
      <c r="F31" s="176"/>
      <c r="G31" s="176"/>
      <c r="H31" s="176"/>
      <c r="I31" s="176"/>
      <c r="J31" s="177"/>
    </row>
    <row r="32" spans="1:11" x14ac:dyDescent="0.2">
      <c r="A32" s="7" t="s">
        <v>130</v>
      </c>
      <c r="B32" s="176"/>
      <c r="C32" s="176"/>
      <c r="D32" s="176"/>
      <c r="E32" s="176"/>
      <c r="F32" s="176"/>
      <c r="G32" s="176"/>
      <c r="H32" s="176"/>
      <c r="I32" s="176"/>
      <c r="J32" s="177"/>
    </row>
    <row r="33" spans="1:10" x14ac:dyDescent="0.2">
      <c r="A33" s="7" t="s">
        <v>129</v>
      </c>
      <c r="B33" s="169"/>
      <c r="C33" s="169"/>
      <c r="D33" s="169"/>
      <c r="E33" s="169"/>
      <c r="F33" s="169"/>
      <c r="G33" s="169"/>
      <c r="H33" s="169"/>
      <c r="I33" s="169"/>
      <c r="J33" s="170"/>
    </row>
    <row r="34" spans="1:10" x14ac:dyDescent="0.2">
      <c r="A34" s="7" t="s">
        <v>128</v>
      </c>
      <c r="B34" s="169"/>
      <c r="C34" s="169"/>
      <c r="D34" s="169"/>
      <c r="E34" s="169"/>
      <c r="F34" s="169"/>
      <c r="G34" s="169"/>
      <c r="H34" s="169"/>
      <c r="I34" s="169"/>
      <c r="J34" s="170"/>
    </row>
    <row r="35" spans="1:10" x14ac:dyDescent="0.2">
      <c r="A35" s="7" t="s">
        <v>127</v>
      </c>
      <c r="B35" s="169"/>
      <c r="C35" s="169"/>
      <c r="D35" s="169"/>
      <c r="E35" s="169"/>
      <c r="F35" s="169"/>
      <c r="G35" s="169"/>
      <c r="H35" s="169"/>
      <c r="I35" s="169"/>
      <c r="J35" s="170"/>
    </row>
    <row r="36" spans="1:10" x14ac:dyDescent="0.2">
      <c r="A36" s="7" t="s">
        <v>126</v>
      </c>
      <c r="B36" s="169"/>
      <c r="C36" s="169"/>
      <c r="D36" s="169"/>
      <c r="E36" s="169"/>
      <c r="F36" s="169"/>
      <c r="G36" s="169"/>
      <c r="H36" s="169"/>
      <c r="I36" s="169"/>
      <c r="J36" s="170"/>
    </row>
    <row r="37" spans="1:10" ht="30" customHeight="1" thickBot="1" x14ac:dyDescent="0.25">
      <c r="A37" s="7" t="s">
        <v>125</v>
      </c>
      <c r="B37" s="176"/>
      <c r="C37" s="176"/>
      <c r="D37" s="176"/>
      <c r="E37" s="176"/>
      <c r="F37" s="176"/>
      <c r="G37" s="176"/>
      <c r="H37" s="176"/>
      <c r="I37" s="176"/>
      <c r="J37" s="177"/>
    </row>
    <row r="38" spans="1:10" s="6" customFormat="1" ht="17.45" customHeight="1" thickBot="1" x14ac:dyDescent="0.3">
      <c r="A38" s="166" t="s">
        <v>124</v>
      </c>
      <c r="B38" s="167"/>
      <c r="C38" s="167"/>
      <c r="D38" s="167"/>
      <c r="E38" s="167"/>
      <c r="F38" s="167"/>
      <c r="G38" s="167"/>
      <c r="H38" s="167"/>
      <c r="I38" s="167"/>
      <c r="J38" s="167"/>
    </row>
    <row r="39" spans="1:10" ht="26.25" customHeight="1" x14ac:dyDescent="0.2">
      <c r="A39" s="7" t="s">
        <v>110</v>
      </c>
      <c r="B39" s="190"/>
      <c r="C39" s="191"/>
      <c r="D39" s="191"/>
      <c r="E39" s="191"/>
      <c r="F39" s="191"/>
      <c r="G39" s="191"/>
      <c r="H39" s="191"/>
      <c r="I39" s="191"/>
      <c r="J39" s="192"/>
    </row>
    <row r="40" spans="1:10" ht="13.5" customHeight="1" x14ac:dyDescent="0.2">
      <c r="A40" s="7" t="s">
        <v>123</v>
      </c>
      <c r="B40" s="178"/>
      <c r="C40" s="179"/>
      <c r="D40" s="179"/>
      <c r="E40" s="180"/>
      <c r="F40" s="9" t="s">
        <v>122</v>
      </c>
      <c r="G40" s="10" t="e">
        <f>B40/B39</f>
        <v>#DIV/0!</v>
      </c>
      <c r="H40" s="181" t="s">
        <v>121</v>
      </c>
      <c r="I40" s="182"/>
      <c r="J40" s="183"/>
    </row>
    <row r="41" spans="1:10" ht="25.5" x14ac:dyDescent="0.2">
      <c r="A41" s="7" t="s">
        <v>120</v>
      </c>
      <c r="B41" s="184"/>
      <c r="C41" s="184"/>
      <c r="D41" s="184"/>
      <c r="E41" s="184"/>
      <c r="F41" s="184"/>
      <c r="G41" s="184"/>
      <c r="H41" s="184"/>
      <c r="I41" s="184"/>
      <c r="J41" s="185"/>
    </row>
    <row r="42" spans="1:10" ht="38.25" x14ac:dyDescent="0.2">
      <c r="A42" s="7" t="s">
        <v>116</v>
      </c>
      <c r="B42" s="184"/>
      <c r="C42" s="184"/>
      <c r="D42" s="184"/>
      <c r="E42" s="184"/>
      <c r="F42" s="184"/>
      <c r="G42" s="184"/>
      <c r="H42" s="184"/>
      <c r="I42" s="184"/>
      <c r="J42" s="185"/>
    </row>
    <row r="43" spans="1:10" x14ac:dyDescent="0.2">
      <c r="A43" s="7" t="s">
        <v>119</v>
      </c>
      <c r="B43" s="186">
        <f>B42</f>
        <v>0</v>
      </c>
      <c r="C43" s="186"/>
      <c r="D43" s="186"/>
      <c r="E43" s="186"/>
      <c r="F43" s="186"/>
      <c r="G43" s="186"/>
      <c r="H43" s="186"/>
      <c r="I43" s="186"/>
      <c r="J43" s="187"/>
    </row>
    <row r="44" spans="1:10" x14ac:dyDescent="0.2">
      <c r="A44" s="188" t="s">
        <v>118</v>
      </c>
      <c r="B44" s="189"/>
      <c r="C44" s="189"/>
      <c r="D44" s="189"/>
      <c r="E44" s="189"/>
      <c r="F44" s="189"/>
      <c r="G44" s="189"/>
      <c r="H44" s="189"/>
      <c r="I44" s="189"/>
      <c r="J44" s="11"/>
    </row>
    <row r="45" spans="1:10" x14ac:dyDescent="0.2">
      <c r="A45" s="193" t="s">
        <v>117</v>
      </c>
      <c r="B45" s="194"/>
      <c r="C45" s="194"/>
      <c r="D45" s="194"/>
      <c r="E45" s="194"/>
      <c r="F45" s="194"/>
      <c r="G45" s="194"/>
      <c r="H45" s="194"/>
      <c r="I45" s="194"/>
      <c r="J45" s="11"/>
    </row>
    <row r="46" spans="1:10" ht="27.75" customHeight="1" x14ac:dyDescent="0.2">
      <c r="A46" s="12" t="s">
        <v>115</v>
      </c>
      <c r="B46" s="195" t="s">
        <v>114</v>
      </c>
      <c r="C46" s="196"/>
      <c r="D46" s="195" t="s">
        <v>113</v>
      </c>
      <c r="E46" s="196"/>
      <c r="F46" s="195" t="s">
        <v>112</v>
      </c>
      <c r="G46" s="197"/>
      <c r="H46" s="197"/>
      <c r="I46" s="196"/>
      <c r="J46" s="13"/>
    </row>
    <row r="47" spans="1:10" x14ac:dyDescent="0.2">
      <c r="A47" s="205">
        <f>B39</f>
        <v>0</v>
      </c>
      <c r="B47" s="206"/>
      <c r="C47" s="207"/>
      <c r="D47" s="206"/>
      <c r="E47" s="207"/>
      <c r="F47" s="206"/>
      <c r="G47" s="210"/>
      <c r="H47" s="210"/>
      <c r="I47" s="207"/>
      <c r="J47" s="13"/>
    </row>
    <row r="48" spans="1:10" x14ac:dyDescent="0.2">
      <c r="A48" s="205"/>
      <c r="B48" s="208"/>
      <c r="C48" s="209"/>
      <c r="D48" s="208"/>
      <c r="E48" s="209"/>
      <c r="F48" s="208"/>
      <c r="G48" s="211"/>
      <c r="H48" s="211"/>
      <c r="I48" s="209"/>
      <c r="J48" s="13"/>
    </row>
    <row r="49" spans="1:10" x14ac:dyDescent="0.2">
      <c r="A49" s="193" t="s">
        <v>116</v>
      </c>
      <c r="B49" s="194"/>
      <c r="C49" s="194"/>
      <c r="D49" s="194"/>
      <c r="E49" s="194"/>
      <c r="F49" s="194"/>
      <c r="G49" s="194"/>
      <c r="H49" s="194"/>
      <c r="I49" s="194"/>
      <c r="J49" s="11"/>
    </row>
    <row r="50" spans="1:10" ht="27.75" customHeight="1" x14ac:dyDescent="0.2">
      <c r="A50" s="12" t="s">
        <v>115</v>
      </c>
      <c r="B50" s="195" t="s">
        <v>114</v>
      </c>
      <c r="C50" s="196"/>
      <c r="D50" s="195" t="s">
        <v>113</v>
      </c>
      <c r="E50" s="196"/>
      <c r="F50" s="195" t="s">
        <v>112</v>
      </c>
      <c r="G50" s="197"/>
      <c r="H50" s="197"/>
      <c r="I50" s="196"/>
      <c r="J50" s="13"/>
    </row>
    <row r="51" spans="1:10" x14ac:dyDescent="0.2">
      <c r="A51" s="198"/>
      <c r="B51" s="199"/>
      <c r="C51" s="200"/>
      <c r="D51" s="199"/>
      <c r="E51" s="200"/>
      <c r="F51" s="199"/>
      <c r="G51" s="203"/>
      <c r="H51" s="203"/>
      <c r="I51" s="200"/>
      <c r="J51" s="13"/>
    </row>
    <row r="52" spans="1:10" x14ac:dyDescent="0.2">
      <c r="A52" s="198"/>
      <c r="B52" s="201"/>
      <c r="C52" s="202"/>
      <c r="D52" s="201"/>
      <c r="E52" s="202"/>
      <c r="F52" s="201"/>
      <c r="G52" s="204"/>
      <c r="H52" s="204"/>
      <c r="I52" s="202"/>
      <c r="J52" s="13"/>
    </row>
    <row r="53" spans="1:10" x14ac:dyDescent="0.2">
      <c r="A53" s="188" t="s">
        <v>111</v>
      </c>
      <c r="B53" s="189"/>
      <c r="C53" s="189"/>
      <c r="D53" s="189"/>
      <c r="E53" s="189"/>
      <c r="F53" s="189"/>
      <c r="G53" s="189"/>
      <c r="H53" s="189"/>
      <c r="I53" s="189"/>
      <c r="J53" s="11"/>
    </row>
    <row r="54" spans="1:10" ht="27.75" customHeight="1" x14ac:dyDescent="0.2">
      <c r="A54" s="12" t="s">
        <v>110</v>
      </c>
      <c r="B54" s="195" t="s">
        <v>109</v>
      </c>
      <c r="C54" s="196"/>
      <c r="D54" s="195" t="s">
        <v>108</v>
      </c>
      <c r="E54" s="196"/>
      <c r="F54" s="195" t="s">
        <v>107</v>
      </c>
      <c r="G54" s="196"/>
      <c r="H54" s="195" t="s">
        <v>106</v>
      </c>
      <c r="I54" s="196"/>
      <c r="J54" s="13"/>
    </row>
    <row r="55" spans="1:10" ht="12.75" customHeight="1" x14ac:dyDescent="0.2">
      <c r="A55" s="205">
        <f>B39</f>
        <v>0</v>
      </c>
      <c r="B55" s="206"/>
      <c r="C55" s="207"/>
      <c r="D55" s="206"/>
      <c r="E55" s="207"/>
      <c r="F55" s="206"/>
      <c r="G55" s="207"/>
      <c r="H55" s="206"/>
      <c r="I55" s="207"/>
      <c r="J55" s="13"/>
    </row>
    <row r="56" spans="1:10" ht="12.95" customHeight="1" thickBot="1" x14ac:dyDescent="0.25">
      <c r="A56" s="205"/>
      <c r="B56" s="208"/>
      <c r="C56" s="209"/>
      <c r="D56" s="208"/>
      <c r="E56" s="209"/>
      <c r="F56" s="208"/>
      <c r="G56" s="209"/>
      <c r="H56" s="208"/>
      <c r="I56" s="209"/>
      <c r="J56" s="13"/>
    </row>
    <row r="57" spans="1:10" s="6" customFormat="1" ht="17.45" customHeight="1" thickBot="1" x14ac:dyDescent="0.3">
      <c r="A57" s="166" t="s">
        <v>105</v>
      </c>
      <c r="B57" s="167"/>
      <c r="C57" s="167"/>
      <c r="D57" s="167"/>
      <c r="E57" s="167"/>
      <c r="F57" s="167"/>
      <c r="G57" s="167"/>
      <c r="H57" s="167"/>
      <c r="I57" s="167"/>
      <c r="J57" s="167"/>
    </row>
    <row r="58" spans="1:10" x14ac:dyDescent="0.2">
      <c r="A58" s="216" t="s">
        <v>104</v>
      </c>
      <c r="B58" s="176"/>
      <c r="C58" s="176"/>
      <c r="D58" s="176"/>
      <c r="E58" s="176"/>
      <c r="F58" s="176"/>
      <c r="G58" s="176"/>
      <c r="H58" s="176"/>
      <c r="I58" s="176"/>
      <c r="J58" s="177"/>
    </row>
    <row r="59" spans="1:10" ht="44.45" customHeight="1" x14ac:dyDescent="0.2">
      <c r="A59" s="216"/>
      <c r="B59" s="176"/>
      <c r="C59" s="176"/>
      <c r="D59" s="176"/>
      <c r="E59" s="176"/>
      <c r="F59" s="176"/>
      <c r="G59" s="176"/>
      <c r="H59" s="176"/>
      <c r="I59" s="176"/>
      <c r="J59" s="177"/>
    </row>
    <row r="60" spans="1:10" ht="22.5" customHeight="1" x14ac:dyDescent="0.2">
      <c r="A60" s="217" t="s">
        <v>103</v>
      </c>
      <c r="B60" s="213" t="s">
        <v>102</v>
      </c>
      <c r="C60" s="214"/>
      <c r="D60" s="214"/>
      <c r="E60" s="214"/>
      <c r="F60" s="214"/>
      <c r="G60" s="214"/>
      <c r="H60" s="214"/>
      <c r="I60" s="214"/>
      <c r="J60" s="215"/>
    </row>
    <row r="61" spans="1:10" ht="27.75" customHeight="1" x14ac:dyDescent="0.2">
      <c r="A61" s="218"/>
      <c r="B61" s="178" t="s">
        <v>97</v>
      </c>
      <c r="C61" s="180"/>
      <c r="D61" s="14"/>
      <c r="E61" s="178" t="s">
        <v>99</v>
      </c>
      <c r="F61" s="179"/>
      <c r="G61" s="180"/>
      <c r="H61" s="179"/>
      <c r="I61" s="179"/>
      <c r="J61" s="212"/>
    </row>
    <row r="62" spans="1:10" ht="22.5" customHeight="1" x14ac:dyDescent="0.2">
      <c r="A62" s="218"/>
      <c r="B62" s="213" t="s">
        <v>101</v>
      </c>
      <c r="C62" s="214"/>
      <c r="D62" s="214"/>
      <c r="E62" s="214"/>
      <c r="F62" s="214"/>
      <c r="G62" s="214"/>
      <c r="H62" s="214"/>
      <c r="I62" s="214"/>
      <c r="J62" s="215"/>
    </row>
    <row r="63" spans="1:10" ht="27.75" customHeight="1" x14ac:dyDescent="0.2">
      <c r="A63" s="218"/>
      <c r="B63" s="178" t="s">
        <v>97</v>
      </c>
      <c r="C63" s="180"/>
      <c r="D63" s="14"/>
      <c r="E63" s="178" t="s">
        <v>99</v>
      </c>
      <c r="F63" s="179"/>
      <c r="G63" s="180"/>
      <c r="H63" s="179"/>
      <c r="I63" s="179"/>
      <c r="J63" s="212"/>
    </row>
    <row r="64" spans="1:10" ht="22.5" customHeight="1" x14ac:dyDescent="0.2">
      <c r="A64" s="218"/>
      <c r="B64" s="213" t="s">
        <v>883</v>
      </c>
      <c r="C64" s="214"/>
      <c r="D64" s="214"/>
      <c r="E64" s="214"/>
      <c r="F64" s="214"/>
      <c r="G64" s="214"/>
      <c r="H64" s="214"/>
      <c r="I64" s="214"/>
      <c r="J64" s="215"/>
    </row>
    <row r="65" spans="1:10" ht="27.75" customHeight="1" x14ac:dyDescent="0.2">
      <c r="A65" s="218"/>
      <c r="B65" s="178" t="s">
        <v>97</v>
      </c>
      <c r="C65" s="180"/>
      <c r="D65" s="14"/>
      <c r="E65" s="178" t="s">
        <v>99</v>
      </c>
      <c r="F65" s="179"/>
      <c r="G65" s="180"/>
      <c r="H65" s="179"/>
      <c r="I65" s="179"/>
      <c r="J65" s="212"/>
    </row>
    <row r="66" spans="1:10" ht="22.5" customHeight="1" x14ac:dyDescent="0.2">
      <c r="A66" s="218"/>
      <c r="B66" s="213" t="s">
        <v>100</v>
      </c>
      <c r="C66" s="214"/>
      <c r="D66" s="214"/>
      <c r="E66" s="214"/>
      <c r="F66" s="214"/>
      <c r="G66" s="214"/>
      <c r="H66" s="214"/>
      <c r="I66" s="214"/>
      <c r="J66" s="215"/>
    </row>
    <row r="67" spans="1:10" ht="27.75" customHeight="1" x14ac:dyDescent="0.2">
      <c r="A67" s="219"/>
      <c r="B67" s="178" t="s">
        <v>97</v>
      </c>
      <c r="C67" s="180"/>
      <c r="D67" s="14"/>
      <c r="E67" s="178" t="s">
        <v>99</v>
      </c>
      <c r="F67" s="179"/>
      <c r="G67" s="180"/>
      <c r="H67" s="179"/>
      <c r="I67" s="179"/>
      <c r="J67" s="212"/>
    </row>
    <row r="68" spans="1:10" ht="31.5" customHeight="1" thickBot="1" x14ac:dyDescent="0.25">
      <c r="A68" s="7" t="s">
        <v>98</v>
      </c>
      <c r="B68" s="178" t="s">
        <v>97</v>
      </c>
      <c r="C68" s="180"/>
      <c r="D68" s="178" t="s">
        <v>96</v>
      </c>
      <c r="E68" s="179"/>
      <c r="F68" s="179"/>
      <c r="G68" s="180"/>
      <c r="H68" s="179"/>
      <c r="I68" s="179"/>
      <c r="J68" s="212"/>
    </row>
    <row r="69" spans="1:10" s="6" customFormat="1" ht="17.45" customHeight="1" thickBot="1" x14ac:dyDescent="0.3">
      <c r="A69" s="163" t="s">
        <v>532</v>
      </c>
      <c r="B69" s="164"/>
      <c r="C69" s="164"/>
      <c r="D69" s="164"/>
      <c r="E69" s="164"/>
      <c r="F69" s="164"/>
      <c r="G69" s="164"/>
      <c r="H69" s="164"/>
      <c r="I69" s="164"/>
      <c r="J69" s="164"/>
    </row>
    <row r="70" spans="1:10" ht="19.5" customHeight="1" thickBot="1" x14ac:dyDescent="0.25">
      <c r="A70" s="15"/>
      <c r="B70" s="16"/>
      <c r="C70" s="16"/>
      <c r="D70" s="16"/>
      <c r="E70" s="16"/>
      <c r="F70" s="16"/>
      <c r="G70" s="16"/>
      <c r="H70" s="16"/>
      <c r="I70" s="16"/>
      <c r="J70" s="13"/>
    </row>
    <row r="71" spans="1:10" ht="32.1" customHeight="1" thickBot="1" x14ac:dyDescent="0.25">
      <c r="A71" s="15"/>
      <c r="B71" s="16"/>
      <c r="C71" s="163" t="s">
        <v>884</v>
      </c>
      <c r="D71" s="164"/>
      <c r="E71" s="164"/>
      <c r="F71" s="164"/>
      <c r="G71" s="16"/>
      <c r="H71" s="16"/>
      <c r="I71" s="16"/>
      <c r="J71" s="13"/>
    </row>
    <row r="72" spans="1:10" ht="19.5" customHeight="1" x14ac:dyDescent="0.2">
      <c r="A72" s="15"/>
      <c r="B72" s="16"/>
      <c r="C72" s="153">
        <v>1</v>
      </c>
      <c r="D72" s="153"/>
      <c r="E72" s="153">
        <v>30</v>
      </c>
      <c r="F72" s="154"/>
      <c r="G72" s="16"/>
      <c r="H72" s="16"/>
      <c r="I72" s="16"/>
      <c r="J72" s="13"/>
    </row>
    <row r="73" spans="1:10" ht="19.5" customHeight="1" x14ac:dyDescent="0.2">
      <c r="A73" s="15"/>
      <c r="B73" s="16"/>
      <c r="C73" s="153">
        <v>2</v>
      </c>
      <c r="D73" s="153"/>
      <c r="E73" s="153">
        <v>31</v>
      </c>
      <c r="F73" s="154"/>
      <c r="G73" s="16"/>
      <c r="H73" s="16"/>
      <c r="I73" s="16"/>
      <c r="J73" s="13"/>
    </row>
    <row r="74" spans="1:10" ht="19.5" customHeight="1" x14ac:dyDescent="0.2">
      <c r="A74" s="15"/>
      <c r="B74" s="16"/>
      <c r="C74" s="153">
        <v>3</v>
      </c>
      <c r="D74" s="153"/>
      <c r="E74" s="153">
        <v>32</v>
      </c>
      <c r="F74" s="154"/>
      <c r="G74" s="16"/>
      <c r="H74" s="16"/>
      <c r="I74" s="16"/>
      <c r="J74" s="13"/>
    </row>
    <row r="75" spans="1:10" ht="19.5" customHeight="1" x14ac:dyDescent="0.2">
      <c r="A75" s="15"/>
      <c r="B75" s="16"/>
      <c r="C75" s="153">
        <v>4</v>
      </c>
      <c r="D75" s="153"/>
      <c r="E75" s="153">
        <v>33</v>
      </c>
      <c r="F75" s="154"/>
      <c r="G75" s="16"/>
      <c r="H75" s="16"/>
      <c r="I75" s="16"/>
      <c r="J75" s="13"/>
    </row>
    <row r="76" spans="1:10" ht="19.5" customHeight="1" x14ac:dyDescent="0.2">
      <c r="A76" s="15"/>
      <c r="B76" s="16"/>
      <c r="C76" s="153">
        <v>5</v>
      </c>
      <c r="D76" s="153"/>
      <c r="E76" s="153">
        <v>34</v>
      </c>
      <c r="F76" s="154"/>
      <c r="G76" s="16"/>
      <c r="H76" s="16"/>
      <c r="I76" s="16"/>
      <c r="J76" s="13"/>
    </row>
    <row r="77" spans="1:10" ht="19.5" customHeight="1" x14ac:dyDescent="0.2">
      <c r="A77" s="15"/>
      <c r="B77" s="16"/>
      <c r="C77" s="153">
        <v>6</v>
      </c>
      <c r="D77" s="153"/>
      <c r="E77" s="153">
        <v>35</v>
      </c>
      <c r="F77" s="154"/>
      <c r="G77" s="16"/>
      <c r="H77" s="16"/>
      <c r="I77" s="16"/>
      <c r="J77" s="13"/>
    </row>
    <row r="78" spans="1:10" ht="19.5" customHeight="1" x14ac:dyDescent="0.2">
      <c r="A78" s="15"/>
      <c r="B78" s="16"/>
      <c r="C78" s="153">
        <v>7</v>
      </c>
      <c r="D78" s="153"/>
      <c r="E78" s="153">
        <v>36</v>
      </c>
      <c r="F78" s="154"/>
      <c r="G78" s="16"/>
      <c r="H78" s="16"/>
      <c r="I78" s="16"/>
      <c r="J78" s="13"/>
    </row>
    <row r="79" spans="1:10" ht="19.5" customHeight="1" x14ac:dyDescent="0.2">
      <c r="A79" s="15"/>
      <c r="B79" s="16"/>
      <c r="C79" s="153">
        <v>8</v>
      </c>
      <c r="D79" s="153"/>
      <c r="E79" s="153">
        <v>37</v>
      </c>
      <c r="F79" s="154"/>
      <c r="G79" s="16"/>
      <c r="H79" s="16"/>
      <c r="I79" s="16"/>
      <c r="J79" s="13"/>
    </row>
    <row r="80" spans="1:10" ht="19.5" customHeight="1" x14ac:dyDescent="0.2">
      <c r="A80" s="15"/>
      <c r="B80" s="16"/>
      <c r="C80" s="153">
        <v>9</v>
      </c>
      <c r="D80" s="153"/>
      <c r="E80" s="153">
        <v>38</v>
      </c>
      <c r="F80" s="154"/>
      <c r="G80" s="16"/>
      <c r="H80" s="16"/>
      <c r="I80" s="16"/>
      <c r="J80" s="13"/>
    </row>
    <row r="81" spans="1:10" ht="19.5" customHeight="1" x14ac:dyDescent="0.2">
      <c r="A81" s="15"/>
      <c r="B81" s="16"/>
      <c r="C81" s="153">
        <v>10</v>
      </c>
      <c r="D81" s="153"/>
      <c r="E81" s="153">
        <v>39</v>
      </c>
      <c r="F81" s="154"/>
      <c r="G81" s="16"/>
      <c r="H81" s="16"/>
      <c r="I81" s="16"/>
      <c r="J81" s="13"/>
    </row>
    <row r="82" spans="1:10" ht="19.5" customHeight="1" x14ac:dyDescent="0.2">
      <c r="A82" s="15"/>
      <c r="B82" s="16"/>
      <c r="C82" s="153">
        <v>11</v>
      </c>
      <c r="D82" s="153"/>
      <c r="E82" s="153">
        <v>40</v>
      </c>
      <c r="F82" s="154"/>
      <c r="G82" s="16"/>
      <c r="H82" s="16"/>
      <c r="I82" s="16"/>
      <c r="J82" s="13"/>
    </row>
    <row r="83" spans="1:10" ht="19.5" customHeight="1" x14ac:dyDescent="0.2">
      <c r="A83" s="15"/>
      <c r="B83" s="16"/>
      <c r="C83" s="153">
        <v>12</v>
      </c>
      <c r="D83" s="153"/>
      <c r="E83" s="153">
        <v>41</v>
      </c>
      <c r="F83" s="154"/>
      <c r="G83" s="16"/>
      <c r="H83" s="16"/>
      <c r="I83" s="16"/>
      <c r="J83" s="13"/>
    </row>
    <row r="84" spans="1:10" ht="19.5" customHeight="1" x14ac:dyDescent="0.2">
      <c r="A84" s="15"/>
      <c r="B84" s="16"/>
      <c r="C84" s="153">
        <v>13</v>
      </c>
      <c r="D84" s="153"/>
      <c r="E84" s="153">
        <v>42</v>
      </c>
      <c r="F84" s="154"/>
      <c r="G84" s="16"/>
      <c r="H84" s="16"/>
      <c r="I84" s="16"/>
      <c r="J84" s="13"/>
    </row>
    <row r="85" spans="1:10" ht="19.5" customHeight="1" x14ac:dyDescent="0.2">
      <c r="A85" s="15"/>
      <c r="B85" s="16"/>
      <c r="C85" s="153">
        <v>14</v>
      </c>
      <c r="D85" s="153"/>
      <c r="E85" s="153">
        <v>43</v>
      </c>
      <c r="F85" s="154"/>
      <c r="G85" s="16"/>
      <c r="H85" s="16"/>
      <c r="I85" s="16"/>
      <c r="J85" s="13"/>
    </row>
    <row r="86" spans="1:10" ht="19.5" customHeight="1" x14ac:dyDescent="0.2">
      <c r="A86" s="15"/>
      <c r="B86" s="16"/>
      <c r="C86" s="153">
        <v>15</v>
      </c>
      <c r="D86" s="153"/>
      <c r="E86" s="153">
        <v>44</v>
      </c>
      <c r="F86" s="154"/>
      <c r="G86" s="16"/>
      <c r="H86" s="16"/>
      <c r="I86" s="16"/>
      <c r="J86" s="13"/>
    </row>
    <row r="87" spans="1:10" ht="19.5" customHeight="1" x14ac:dyDescent="0.2">
      <c r="A87" s="15"/>
      <c r="B87" s="16"/>
      <c r="C87" s="153">
        <v>16</v>
      </c>
      <c r="D87" s="153"/>
      <c r="E87" s="153">
        <v>45</v>
      </c>
      <c r="F87" s="154"/>
      <c r="G87" s="16"/>
      <c r="H87" s="16"/>
      <c r="I87" s="16"/>
      <c r="J87" s="13"/>
    </row>
    <row r="88" spans="1:10" ht="19.5" customHeight="1" x14ac:dyDescent="0.2">
      <c r="A88" s="15"/>
      <c r="B88" s="16"/>
      <c r="C88" s="153">
        <v>17</v>
      </c>
      <c r="D88" s="153"/>
      <c r="E88" s="153">
        <v>46</v>
      </c>
      <c r="F88" s="154"/>
      <c r="G88" s="16"/>
      <c r="H88" s="16"/>
      <c r="I88" s="16"/>
      <c r="J88" s="13"/>
    </row>
    <row r="89" spans="1:10" ht="19.5" customHeight="1" x14ac:dyDescent="0.2">
      <c r="A89" s="15"/>
      <c r="B89" s="16"/>
      <c r="C89" s="153">
        <v>18</v>
      </c>
      <c r="D89" s="153"/>
      <c r="E89" s="153">
        <v>47</v>
      </c>
      <c r="F89" s="154"/>
      <c r="G89" s="16"/>
      <c r="H89" s="16"/>
      <c r="I89" s="16"/>
      <c r="J89" s="13"/>
    </row>
    <row r="90" spans="1:10" ht="19.5" customHeight="1" x14ac:dyDescent="0.2">
      <c r="A90" s="15"/>
      <c r="B90" s="16"/>
      <c r="C90" s="153">
        <v>19</v>
      </c>
      <c r="D90" s="153"/>
      <c r="E90" s="153">
        <v>48</v>
      </c>
      <c r="F90" s="154"/>
      <c r="G90" s="16"/>
      <c r="H90" s="16"/>
      <c r="I90" s="16"/>
      <c r="J90" s="13"/>
    </row>
    <row r="91" spans="1:10" ht="19.5" customHeight="1" x14ac:dyDescent="0.2">
      <c r="A91" s="15"/>
      <c r="B91" s="16"/>
      <c r="C91" s="153">
        <v>20</v>
      </c>
      <c r="D91" s="153"/>
      <c r="E91" s="153">
        <v>49</v>
      </c>
      <c r="F91" s="154"/>
      <c r="G91" s="16"/>
      <c r="H91" s="16"/>
      <c r="I91" s="16"/>
      <c r="J91" s="13"/>
    </row>
    <row r="92" spans="1:10" ht="19.5" customHeight="1" x14ac:dyDescent="0.2">
      <c r="A92" s="15"/>
      <c r="B92" s="16"/>
      <c r="C92" s="153">
        <v>21</v>
      </c>
      <c r="D92" s="153"/>
      <c r="E92" s="153">
        <v>50</v>
      </c>
      <c r="F92" s="154"/>
      <c r="G92" s="16"/>
      <c r="H92" s="16"/>
      <c r="I92" s="16"/>
      <c r="J92" s="13"/>
    </row>
    <row r="93" spans="1:10" ht="19.5" customHeight="1" x14ac:dyDescent="0.2">
      <c r="A93" s="15"/>
      <c r="B93" s="16"/>
      <c r="C93" s="153">
        <v>22</v>
      </c>
      <c r="D93" s="153"/>
      <c r="E93" s="153">
        <v>51</v>
      </c>
      <c r="F93" s="154"/>
      <c r="G93" s="16"/>
      <c r="H93" s="16"/>
      <c r="I93" s="16"/>
      <c r="J93" s="13"/>
    </row>
    <row r="94" spans="1:10" ht="19.5" customHeight="1" x14ac:dyDescent="0.2">
      <c r="A94" s="15"/>
      <c r="B94" s="16"/>
      <c r="C94" s="153">
        <v>23</v>
      </c>
      <c r="D94" s="153"/>
      <c r="E94" s="153">
        <v>52</v>
      </c>
      <c r="F94" s="154"/>
      <c r="G94" s="16"/>
      <c r="H94" s="16"/>
      <c r="I94" s="16"/>
      <c r="J94" s="13"/>
    </row>
    <row r="95" spans="1:10" ht="19.5" customHeight="1" x14ac:dyDescent="0.2">
      <c r="A95" s="15"/>
      <c r="B95" s="16"/>
      <c r="C95" s="153">
        <v>24</v>
      </c>
      <c r="D95" s="153"/>
      <c r="E95" s="153">
        <v>53</v>
      </c>
      <c r="F95" s="154"/>
      <c r="G95" s="16"/>
      <c r="H95" s="16"/>
      <c r="I95" s="16"/>
      <c r="J95" s="13"/>
    </row>
    <row r="96" spans="1:10" ht="19.5" customHeight="1" x14ac:dyDescent="0.2">
      <c r="A96" s="15"/>
      <c r="B96" s="16"/>
      <c r="C96" s="153">
        <v>25</v>
      </c>
      <c r="D96" s="153"/>
      <c r="E96" s="153">
        <v>54</v>
      </c>
      <c r="F96" s="154"/>
      <c r="G96" s="16"/>
      <c r="H96" s="16"/>
      <c r="I96" s="16"/>
      <c r="J96" s="13"/>
    </row>
    <row r="97" spans="1:10" ht="19.5" customHeight="1" x14ac:dyDescent="0.2">
      <c r="A97" s="15"/>
      <c r="B97" s="16"/>
      <c r="C97" s="153">
        <v>26</v>
      </c>
      <c r="D97" s="153"/>
      <c r="E97" s="153">
        <v>55</v>
      </c>
      <c r="F97" s="154"/>
      <c r="G97" s="16"/>
      <c r="H97" s="16"/>
      <c r="I97" s="16"/>
      <c r="J97" s="13"/>
    </row>
    <row r="98" spans="1:10" ht="19.5" customHeight="1" x14ac:dyDescent="0.2">
      <c r="A98" s="15"/>
      <c r="B98" s="16"/>
      <c r="C98" s="153">
        <v>27</v>
      </c>
      <c r="D98" s="153"/>
      <c r="E98" s="153">
        <v>56</v>
      </c>
      <c r="F98" s="154"/>
      <c r="G98" s="16"/>
      <c r="H98" s="16"/>
      <c r="I98" s="16"/>
      <c r="J98" s="13"/>
    </row>
    <row r="99" spans="1:10" ht="19.5" customHeight="1" x14ac:dyDescent="0.2">
      <c r="A99" s="15"/>
      <c r="B99" s="16"/>
      <c r="C99" s="153">
        <v>28</v>
      </c>
      <c r="D99" s="153"/>
      <c r="E99" s="153">
        <v>57</v>
      </c>
      <c r="F99" s="154"/>
      <c r="G99" s="16"/>
      <c r="H99" s="16"/>
      <c r="I99" s="16"/>
      <c r="J99" s="13"/>
    </row>
    <row r="100" spans="1:10" ht="19.5" customHeight="1" x14ac:dyDescent="0.2">
      <c r="A100" s="15"/>
      <c r="B100" s="16"/>
      <c r="C100" s="153">
        <v>29</v>
      </c>
      <c r="D100" s="153"/>
      <c r="E100" s="153">
        <v>58</v>
      </c>
      <c r="F100" s="154"/>
      <c r="G100" s="16"/>
      <c r="H100" s="16"/>
      <c r="I100" s="16"/>
      <c r="J100" s="13"/>
    </row>
    <row r="101" spans="1:10" ht="19.5" customHeight="1" x14ac:dyDescent="0.2">
      <c r="A101" s="15"/>
      <c r="B101" s="16"/>
      <c r="C101" s="16"/>
      <c r="D101" s="16"/>
      <c r="E101" s="16"/>
      <c r="F101" s="16"/>
      <c r="G101" s="16"/>
      <c r="H101" s="16"/>
      <c r="I101" s="16"/>
      <c r="J101" s="13"/>
    </row>
    <row r="102" spans="1:10" ht="31.5" customHeight="1" x14ac:dyDescent="0.2">
      <c r="A102" s="7" t="s">
        <v>530</v>
      </c>
      <c r="B102" s="178"/>
      <c r="C102" s="179"/>
      <c r="D102" s="179"/>
      <c r="E102" s="179"/>
      <c r="F102" s="179"/>
      <c r="G102" s="179"/>
      <c r="H102" s="179"/>
      <c r="I102" s="179"/>
      <c r="J102" s="212"/>
    </row>
    <row r="103" spans="1:10" ht="31.5" customHeight="1" x14ac:dyDescent="0.2">
      <c r="A103" s="220" t="s">
        <v>885</v>
      </c>
      <c r="B103" s="221"/>
      <c r="C103" s="222"/>
      <c r="D103" s="153" t="s">
        <v>2</v>
      </c>
      <c r="E103" s="153"/>
      <c r="F103" s="153" t="s">
        <v>886</v>
      </c>
      <c r="G103" s="155"/>
      <c r="H103" s="150" t="s">
        <v>3</v>
      </c>
      <c r="I103" s="169"/>
      <c r="J103" s="169"/>
    </row>
    <row r="104" spans="1:10" ht="31.5" customHeight="1" x14ac:dyDescent="0.2">
      <c r="A104" s="8" t="s">
        <v>887</v>
      </c>
      <c r="B104" s="169"/>
      <c r="C104" s="169"/>
      <c r="D104" s="169"/>
      <c r="E104" s="169"/>
      <c r="F104" s="169"/>
      <c r="G104" s="169"/>
      <c r="H104" s="169"/>
      <c r="I104" s="169"/>
      <c r="J104" s="169"/>
    </row>
    <row r="105" spans="1:10" ht="31.5" customHeight="1" x14ac:dyDescent="0.2">
      <c r="A105" s="227"/>
      <c r="B105" s="227"/>
      <c r="C105" s="227"/>
      <c r="D105" s="227"/>
      <c r="E105" s="227"/>
      <c r="F105" s="227"/>
      <c r="G105" s="227"/>
      <c r="H105" s="227"/>
      <c r="I105" s="227"/>
      <c r="J105" s="227"/>
    </row>
    <row r="106" spans="1:10" ht="31.5" customHeight="1" x14ac:dyDescent="0.2">
      <c r="A106" s="156" t="s">
        <v>526</v>
      </c>
      <c r="B106" s="169"/>
      <c r="C106" s="169"/>
    </row>
    <row r="107" spans="1:10" ht="19.5" customHeight="1" x14ac:dyDescent="0.2">
      <c r="A107" s="15"/>
      <c r="B107" s="16"/>
      <c r="C107" s="16"/>
      <c r="D107" s="16"/>
      <c r="E107" s="16"/>
      <c r="F107" s="16"/>
      <c r="G107" s="16"/>
      <c r="H107" s="16"/>
      <c r="I107" s="16"/>
      <c r="J107" s="13"/>
    </row>
    <row r="108" spans="1:10" ht="13.5" thickBot="1" x14ac:dyDescent="0.25">
      <c r="A108" s="17"/>
      <c r="B108" s="16"/>
      <c r="C108" s="16"/>
      <c r="D108" s="16"/>
      <c r="E108" s="16"/>
      <c r="F108" s="16"/>
      <c r="G108" s="16"/>
      <c r="H108" s="16"/>
      <c r="I108" s="16"/>
      <c r="J108" s="13"/>
    </row>
    <row r="109" spans="1:10" ht="26.45" customHeight="1" thickBot="1" x14ac:dyDescent="0.25">
      <c r="A109" s="15"/>
      <c r="B109" s="228" t="s">
        <v>95</v>
      </c>
      <c r="C109" s="229"/>
      <c r="D109" s="16"/>
      <c r="E109" s="228" t="s">
        <v>94</v>
      </c>
      <c r="F109" s="229"/>
      <c r="G109" s="16"/>
      <c r="H109" s="228" t="s">
        <v>93</v>
      </c>
      <c r="I109" s="229"/>
      <c r="J109" s="13"/>
    </row>
    <row r="110" spans="1:10" x14ac:dyDescent="0.2">
      <c r="A110" s="17"/>
      <c r="B110" s="230" t="s">
        <v>92</v>
      </c>
      <c r="C110" s="231"/>
      <c r="D110" s="16"/>
      <c r="E110" s="230" t="s">
        <v>92</v>
      </c>
      <c r="F110" s="231"/>
      <c r="G110" s="16"/>
      <c r="H110" s="230" t="s">
        <v>92</v>
      </c>
      <c r="I110" s="231"/>
      <c r="J110" s="13"/>
    </row>
    <row r="111" spans="1:10" x14ac:dyDescent="0.2">
      <c r="A111" s="17"/>
      <c r="B111" s="223"/>
      <c r="C111" s="224"/>
      <c r="D111" s="16"/>
      <c r="E111" s="223"/>
      <c r="F111" s="224"/>
      <c r="G111" s="16"/>
      <c r="H111" s="223"/>
      <c r="I111" s="224"/>
      <c r="J111" s="13"/>
    </row>
    <row r="112" spans="1:10" x14ac:dyDescent="0.2">
      <c r="A112" s="17"/>
      <c r="B112" s="18" t="s">
        <v>91</v>
      </c>
      <c r="C112" s="19"/>
      <c r="D112" s="16"/>
      <c r="E112" s="18" t="s">
        <v>91</v>
      </c>
      <c r="F112" s="19"/>
      <c r="G112" s="16"/>
      <c r="H112" s="18" t="s">
        <v>91</v>
      </c>
      <c r="I112" s="19"/>
      <c r="J112" s="13"/>
    </row>
    <row r="113" spans="1:10" x14ac:dyDescent="0.2">
      <c r="A113" s="17"/>
      <c r="B113" s="18"/>
      <c r="C113" s="19"/>
      <c r="D113" s="16"/>
      <c r="E113" s="18"/>
      <c r="F113" s="19"/>
      <c r="G113" s="16"/>
      <c r="H113" s="18"/>
      <c r="I113" s="19"/>
      <c r="J113" s="13"/>
    </row>
    <row r="114" spans="1:10" x14ac:dyDescent="0.2">
      <c r="A114" s="17"/>
      <c r="B114" s="18" t="s">
        <v>90</v>
      </c>
      <c r="C114" s="19"/>
      <c r="D114" s="16"/>
      <c r="E114" s="18" t="s">
        <v>90</v>
      </c>
      <c r="F114" s="19"/>
      <c r="G114" s="16"/>
      <c r="H114" s="18" t="s">
        <v>90</v>
      </c>
      <c r="I114" s="19"/>
      <c r="J114" s="13"/>
    </row>
    <row r="115" spans="1:10" x14ac:dyDescent="0.2">
      <c r="A115" s="17"/>
      <c r="B115" s="18"/>
      <c r="C115" s="19"/>
      <c r="D115" s="16"/>
      <c r="E115" s="18"/>
      <c r="F115" s="19"/>
      <c r="G115" s="16"/>
      <c r="H115" s="18"/>
      <c r="I115" s="19"/>
      <c r="J115" s="13"/>
    </row>
    <row r="116" spans="1:10" x14ac:dyDescent="0.2">
      <c r="A116" s="17"/>
      <c r="B116" s="223"/>
      <c r="C116" s="224"/>
      <c r="D116" s="16"/>
      <c r="E116" s="223"/>
      <c r="F116" s="224"/>
      <c r="G116" s="16"/>
      <c r="H116" s="223"/>
      <c r="I116" s="224"/>
      <c r="J116" s="13"/>
    </row>
    <row r="117" spans="1:10" ht="13.5" thickBot="1" x14ac:dyDescent="0.25">
      <c r="A117" s="17"/>
      <c r="B117" s="225"/>
      <c r="C117" s="226"/>
      <c r="D117" s="16"/>
      <c r="E117" s="225"/>
      <c r="F117" s="226"/>
      <c r="G117" s="16"/>
      <c r="H117" s="225"/>
      <c r="I117" s="226"/>
      <c r="J117" s="13"/>
    </row>
    <row r="118" spans="1:10" ht="13.5" thickBot="1" x14ac:dyDescent="0.25">
      <c r="A118" s="20"/>
      <c r="B118" s="21"/>
      <c r="C118" s="21"/>
      <c r="D118" s="21"/>
      <c r="E118" s="21"/>
      <c r="F118" s="21"/>
      <c r="G118" s="21"/>
      <c r="H118" s="21"/>
      <c r="I118" s="21"/>
      <c r="J118" s="22"/>
    </row>
    <row r="119" spans="1:10" x14ac:dyDescent="0.2">
      <c r="A119" s="23"/>
    </row>
  </sheetData>
  <mergeCells count="102">
    <mergeCell ref="B116:C117"/>
    <mergeCell ref="E116:F117"/>
    <mergeCell ref="H116:I117"/>
    <mergeCell ref="A105:J105"/>
    <mergeCell ref="B106:C106"/>
    <mergeCell ref="B109:C109"/>
    <mergeCell ref="E109:F109"/>
    <mergeCell ref="H109:I109"/>
    <mergeCell ref="B110:C111"/>
    <mergeCell ref="E110:F111"/>
    <mergeCell ref="H110:I111"/>
    <mergeCell ref="A69:J69"/>
    <mergeCell ref="C71:F71"/>
    <mergeCell ref="B102:J102"/>
    <mergeCell ref="A103:C103"/>
    <mergeCell ref="I103:J103"/>
    <mergeCell ref="B104:J104"/>
    <mergeCell ref="B66:J66"/>
    <mergeCell ref="B67:C67"/>
    <mergeCell ref="E67:G67"/>
    <mergeCell ref="H67:J67"/>
    <mergeCell ref="B68:C68"/>
    <mergeCell ref="D68:G68"/>
    <mergeCell ref="H68:J68"/>
    <mergeCell ref="E63:G63"/>
    <mergeCell ref="H63:J63"/>
    <mergeCell ref="B64:J64"/>
    <mergeCell ref="B65:C65"/>
    <mergeCell ref="E65:G65"/>
    <mergeCell ref="H65:J65"/>
    <mergeCell ref="A57:J57"/>
    <mergeCell ref="A58:A59"/>
    <mergeCell ref="B58:J59"/>
    <mergeCell ref="A60:A67"/>
    <mergeCell ref="B60:J60"/>
    <mergeCell ref="B61:C61"/>
    <mergeCell ref="E61:G61"/>
    <mergeCell ref="H61:J61"/>
    <mergeCell ref="B62:J62"/>
    <mergeCell ref="B63:C63"/>
    <mergeCell ref="A53:I53"/>
    <mergeCell ref="B54:C54"/>
    <mergeCell ref="D54:E54"/>
    <mergeCell ref="F54:G54"/>
    <mergeCell ref="H54:I54"/>
    <mergeCell ref="A55:A56"/>
    <mergeCell ref="B55:C56"/>
    <mergeCell ref="D55:E56"/>
    <mergeCell ref="F55:G56"/>
    <mergeCell ref="H55:I56"/>
    <mergeCell ref="A49:I49"/>
    <mergeCell ref="B50:C50"/>
    <mergeCell ref="D50:E50"/>
    <mergeCell ref="F50:I50"/>
    <mergeCell ref="A51:A52"/>
    <mergeCell ref="B51:C52"/>
    <mergeCell ref="D51:E52"/>
    <mergeCell ref="F51:I52"/>
    <mergeCell ref="A45:I45"/>
    <mergeCell ref="B46:C46"/>
    <mergeCell ref="D46:E46"/>
    <mergeCell ref="F46:I46"/>
    <mergeCell ref="A47:A48"/>
    <mergeCell ref="B47:C48"/>
    <mergeCell ref="D47:E48"/>
    <mergeCell ref="F47:I48"/>
    <mergeCell ref="B40:E40"/>
    <mergeCell ref="H40:J40"/>
    <mergeCell ref="B41:J41"/>
    <mergeCell ref="B42:J42"/>
    <mergeCell ref="B43:J43"/>
    <mergeCell ref="A44:I44"/>
    <mergeCell ref="B34:J34"/>
    <mergeCell ref="B35:J35"/>
    <mergeCell ref="B36:J36"/>
    <mergeCell ref="B37:J37"/>
    <mergeCell ref="A38:J38"/>
    <mergeCell ref="B39:J39"/>
    <mergeCell ref="C29:F29"/>
    <mergeCell ref="H29:J29"/>
    <mergeCell ref="A30:J30"/>
    <mergeCell ref="B31:J31"/>
    <mergeCell ref="B32:J32"/>
    <mergeCell ref="B33:J33"/>
    <mergeCell ref="B22:J22"/>
    <mergeCell ref="B23:J23"/>
    <mergeCell ref="B24:J24"/>
    <mergeCell ref="B25:J25"/>
    <mergeCell ref="B26:J26"/>
    <mergeCell ref="B28:J28"/>
    <mergeCell ref="A16:J16"/>
    <mergeCell ref="A17:J17"/>
    <mergeCell ref="A18:J18"/>
    <mergeCell ref="A19:J19"/>
    <mergeCell ref="A20:J20"/>
    <mergeCell ref="B21:J21"/>
    <mergeCell ref="A10:J10"/>
    <mergeCell ref="A11:J11"/>
    <mergeCell ref="A12:J12"/>
    <mergeCell ref="A13:J13"/>
    <mergeCell ref="A14:J14"/>
    <mergeCell ref="B15:H15"/>
  </mergeCells>
  <printOptions horizontalCentered="1"/>
  <pageMargins left="0.74803149606299213" right="0.74803149606299213" top="0.47244094488188981" bottom="0.35433070866141736" header="0.23622047244094491" footer="0.27559055118110237"/>
  <pageSetup paperSize="9" scale="13" fitToHeight="0" orientation="landscape" r:id="rId1"/>
  <headerFooter scaleWithDoc="0" alignWithMargins="0">
    <oddFooter>&amp;R&amp;P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607AC-E873-4CB3-B5D5-10BF4251593F}">
  <sheetPr>
    <pageSetUpPr fitToPage="1"/>
  </sheetPr>
  <dimension ref="A1:CA59"/>
  <sheetViews>
    <sheetView view="pageBreakPreview" zoomScale="80" zoomScaleNormal="55" zoomScaleSheetLayoutView="80" workbookViewId="0">
      <selection activeCell="G2" sqref="G2"/>
    </sheetView>
  </sheetViews>
  <sheetFormatPr defaultColWidth="55.7109375" defaultRowHeight="102" customHeight="1" x14ac:dyDescent="0.25"/>
  <cols>
    <col min="1" max="1" width="13" style="50" customWidth="1"/>
    <col min="2" max="2" width="55.42578125" style="59" customWidth="1"/>
    <col min="3" max="3" width="55.85546875" style="59" customWidth="1"/>
    <col min="4" max="4" width="15.42578125" style="59" customWidth="1"/>
    <col min="5" max="5" width="99" style="59" customWidth="1"/>
    <col min="6" max="7" width="30.85546875" style="59" customWidth="1"/>
    <col min="8" max="8" width="56.42578125" style="59" customWidth="1"/>
    <col min="9" max="16384" width="55.7109375" style="59"/>
  </cols>
  <sheetData>
    <row r="1" spans="1:79" ht="32.25" customHeight="1" x14ac:dyDescent="0.2">
      <c r="A1" s="81"/>
      <c r="B1" s="44" t="s">
        <v>0</v>
      </c>
      <c r="C1" s="63" t="s">
        <v>1</v>
      </c>
      <c r="D1" s="63" t="s">
        <v>73</v>
      </c>
      <c r="E1" s="63" t="s">
        <v>72</v>
      </c>
      <c r="F1" s="63" t="s">
        <v>4</v>
      </c>
      <c r="G1" s="63" t="s">
        <v>878</v>
      </c>
      <c r="H1" s="63" t="s">
        <v>5</v>
      </c>
    </row>
    <row r="2" spans="1:79" s="68" customFormat="1" ht="32.25" customHeight="1" x14ac:dyDescent="0.25">
      <c r="A2" s="65" t="s">
        <v>707</v>
      </c>
      <c r="B2" s="65" t="s">
        <v>292</v>
      </c>
      <c r="C2" s="66"/>
      <c r="D2" s="66"/>
      <c r="E2" s="65"/>
      <c r="F2" s="66"/>
      <c r="G2" s="66"/>
      <c r="H2" s="66"/>
      <c r="I2" s="64"/>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row>
    <row r="3" spans="1:79" s="68" customFormat="1" ht="317.45" customHeight="1" x14ac:dyDescent="0.25">
      <c r="A3" s="85">
        <v>1</v>
      </c>
      <c r="B3" s="46" t="s">
        <v>293</v>
      </c>
      <c r="C3" s="46" t="s">
        <v>294</v>
      </c>
      <c r="D3" s="51"/>
      <c r="E3" s="46"/>
      <c r="F3" s="46"/>
      <c r="G3" s="46"/>
      <c r="H3" s="46" t="s">
        <v>295</v>
      </c>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row>
    <row r="4" spans="1:79" s="68" customFormat="1" ht="409.5" customHeight="1" x14ac:dyDescent="0.25">
      <c r="A4" s="85">
        <v>2</v>
      </c>
      <c r="B4" s="46" t="s">
        <v>626</v>
      </c>
      <c r="C4" s="46" t="s">
        <v>562</v>
      </c>
      <c r="D4" s="51"/>
      <c r="E4" s="46"/>
      <c r="F4" s="46"/>
      <c r="G4" s="46"/>
      <c r="H4" s="46" t="s">
        <v>686</v>
      </c>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row>
    <row r="5" spans="1:79" s="68" customFormat="1" ht="304.5" customHeight="1" x14ac:dyDescent="0.25">
      <c r="A5" s="86" t="s">
        <v>12</v>
      </c>
      <c r="B5" s="51" t="s">
        <v>614</v>
      </c>
      <c r="C5" s="51" t="s">
        <v>615</v>
      </c>
      <c r="D5" s="51"/>
      <c r="E5" s="51"/>
      <c r="F5" s="51"/>
      <c r="G5" s="51"/>
      <c r="H5" s="51" t="s">
        <v>756</v>
      </c>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row>
    <row r="6" spans="1:79" s="68" customFormat="1" ht="384.95" customHeight="1" x14ac:dyDescent="0.25">
      <c r="A6" s="87" t="s">
        <v>15</v>
      </c>
      <c r="B6" s="45" t="s">
        <v>554</v>
      </c>
      <c r="C6" s="45" t="s">
        <v>555</v>
      </c>
      <c r="D6" s="51"/>
      <c r="E6" s="45" t="s">
        <v>757</v>
      </c>
      <c r="F6" s="45"/>
      <c r="G6" s="45"/>
      <c r="H6" s="45" t="s">
        <v>296</v>
      </c>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row>
    <row r="7" spans="1:79" s="68" customFormat="1" ht="102" customHeight="1" x14ac:dyDescent="0.25">
      <c r="A7" s="85" t="s">
        <v>17</v>
      </c>
      <c r="B7" s="46" t="s">
        <v>297</v>
      </c>
      <c r="C7" s="46" t="s">
        <v>298</v>
      </c>
      <c r="D7" s="51"/>
      <c r="E7" s="46"/>
      <c r="F7" s="46"/>
      <c r="G7" s="46"/>
      <c r="H7" s="46"/>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row>
    <row r="8" spans="1:79" s="68" customFormat="1" ht="102" customHeight="1" x14ac:dyDescent="0.25">
      <c r="A8" s="85" t="s">
        <v>19</v>
      </c>
      <c r="B8" s="46" t="s">
        <v>563</v>
      </c>
      <c r="C8" s="46" t="s">
        <v>564</v>
      </c>
      <c r="D8" s="51"/>
      <c r="E8" s="46"/>
      <c r="F8" s="46"/>
      <c r="G8" s="46"/>
      <c r="H8" s="46"/>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row>
    <row r="9" spans="1:79" s="68" customFormat="1" ht="58.5" customHeight="1" x14ac:dyDescent="0.25">
      <c r="A9" s="142" t="s">
        <v>20</v>
      </c>
      <c r="B9" s="70" t="s">
        <v>731</v>
      </c>
      <c r="C9" s="45" t="s">
        <v>559</v>
      </c>
      <c r="D9" s="51"/>
      <c r="E9" s="70"/>
      <c r="F9" s="70"/>
      <c r="G9" s="70"/>
      <c r="H9" s="70" t="s">
        <v>639</v>
      </c>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row>
    <row r="10" spans="1:79" s="68" customFormat="1" ht="191.25" customHeight="1" x14ac:dyDescent="0.25">
      <c r="A10" s="85" t="s">
        <v>21</v>
      </c>
      <c r="B10" s="46" t="s">
        <v>758</v>
      </c>
      <c r="C10" s="46" t="s">
        <v>299</v>
      </c>
      <c r="D10" s="51"/>
      <c r="E10" s="46"/>
      <c r="F10" s="46"/>
      <c r="G10" s="46"/>
      <c r="H10" s="46"/>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59"/>
      <c r="BN10" s="59"/>
      <c r="BO10" s="59"/>
      <c r="BP10" s="59"/>
      <c r="BQ10" s="59"/>
      <c r="BR10" s="59"/>
      <c r="BS10" s="59"/>
      <c r="BT10" s="59"/>
      <c r="BU10" s="59"/>
      <c r="BV10" s="59"/>
      <c r="BW10" s="59"/>
      <c r="BX10" s="59"/>
      <c r="BY10" s="59"/>
      <c r="BZ10" s="59"/>
      <c r="CA10" s="59"/>
    </row>
    <row r="11" spans="1:79" s="68" customFormat="1" ht="221.25" customHeight="1" x14ac:dyDescent="0.25">
      <c r="A11" s="87" t="s">
        <v>22</v>
      </c>
      <c r="B11" s="45" t="s">
        <v>556</v>
      </c>
      <c r="C11" s="45" t="s">
        <v>655</v>
      </c>
      <c r="D11" s="51"/>
      <c r="E11" s="45" t="s">
        <v>757</v>
      </c>
      <c r="F11" s="45"/>
      <c r="G11" s="45"/>
      <c r="H11" s="45"/>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c r="BM11" s="59"/>
      <c r="BN11" s="59"/>
      <c r="BO11" s="59"/>
      <c r="BP11" s="59"/>
      <c r="BQ11" s="59"/>
      <c r="BR11" s="59"/>
      <c r="BS11" s="59"/>
      <c r="BT11" s="59"/>
      <c r="BU11" s="59"/>
      <c r="BV11" s="59"/>
      <c r="BW11" s="59"/>
      <c r="BX11" s="59"/>
      <c r="BY11" s="59"/>
      <c r="BZ11" s="59"/>
      <c r="CA11" s="59"/>
    </row>
    <row r="12" spans="1:79" s="68" customFormat="1" ht="111.95" customHeight="1" x14ac:dyDescent="0.25">
      <c r="A12" s="85" t="s">
        <v>23</v>
      </c>
      <c r="B12" s="46" t="s">
        <v>300</v>
      </c>
      <c r="C12" s="46" t="s">
        <v>301</v>
      </c>
      <c r="D12" s="51"/>
      <c r="E12" s="46"/>
      <c r="F12" s="46"/>
      <c r="G12" s="46"/>
      <c r="H12" s="46"/>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c r="BF12" s="59"/>
      <c r="BG12" s="59"/>
      <c r="BH12" s="59"/>
      <c r="BI12" s="59"/>
      <c r="BJ12" s="59"/>
      <c r="BK12" s="59"/>
      <c r="BL12" s="59"/>
      <c r="BM12" s="59"/>
      <c r="BN12" s="59"/>
      <c r="BO12" s="59"/>
      <c r="BP12" s="59"/>
      <c r="BQ12" s="59"/>
      <c r="BR12" s="59"/>
      <c r="BS12" s="59"/>
      <c r="BT12" s="59"/>
      <c r="BU12" s="59"/>
      <c r="BV12" s="59"/>
      <c r="BW12" s="59"/>
      <c r="BX12" s="59"/>
      <c r="BY12" s="59"/>
      <c r="BZ12" s="59"/>
      <c r="CA12" s="59"/>
    </row>
    <row r="13" spans="1:79" s="68" customFormat="1" ht="102" customHeight="1" x14ac:dyDescent="0.25">
      <c r="A13" s="85" t="s">
        <v>40</v>
      </c>
      <c r="B13" s="46" t="s">
        <v>302</v>
      </c>
      <c r="C13" s="46" t="s">
        <v>303</v>
      </c>
      <c r="D13" s="51"/>
      <c r="E13" s="46"/>
      <c r="F13" s="46"/>
      <c r="G13" s="46"/>
      <c r="H13" s="46"/>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59"/>
      <c r="BN13" s="59"/>
      <c r="BO13" s="59"/>
      <c r="BP13" s="59"/>
      <c r="BQ13" s="59"/>
      <c r="BR13" s="59"/>
      <c r="BS13" s="59"/>
      <c r="BT13" s="59"/>
      <c r="BU13" s="59"/>
      <c r="BV13" s="59"/>
      <c r="BW13" s="59"/>
      <c r="BX13" s="59"/>
      <c r="BY13" s="59"/>
      <c r="BZ13" s="59"/>
      <c r="CA13" s="59"/>
    </row>
    <row r="14" spans="1:79" s="68" customFormat="1" ht="408.95" customHeight="1" x14ac:dyDescent="0.25">
      <c r="A14" s="85" t="s">
        <v>42</v>
      </c>
      <c r="B14" s="46" t="s">
        <v>616</v>
      </c>
      <c r="C14" s="46" t="s">
        <v>305</v>
      </c>
      <c r="D14" s="51"/>
      <c r="E14" s="46"/>
      <c r="F14" s="46"/>
      <c r="G14" s="46"/>
      <c r="H14" s="46" t="s">
        <v>306</v>
      </c>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row>
    <row r="15" spans="1:79" s="68" customFormat="1" ht="264.95" customHeight="1" x14ac:dyDescent="0.25">
      <c r="A15" s="85" t="s">
        <v>43</v>
      </c>
      <c r="B15" s="46" t="s">
        <v>638</v>
      </c>
      <c r="C15" s="46" t="s">
        <v>307</v>
      </c>
      <c r="D15" s="51"/>
      <c r="E15" s="46" t="s">
        <v>751</v>
      </c>
      <c r="F15" s="46"/>
      <c r="G15" s="46"/>
      <c r="H15" s="46"/>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c r="BU15" s="59"/>
      <c r="BV15" s="59"/>
      <c r="BW15" s="59"/>
      <c r="BX15" s="59"/>
      <c r="BY15" s="59"/>
      <c r="BZ15" s="59"/>
      <c r="CA15" s="59"/>
    </row>
    <row r="16" spans="1:79" s="68" customFormat="1" ht="102" customHeight="1" x14ac:dyDescent="0.25">
      <c r="A16" s="142" t="s">
        <v>44</v>
      </c>
      <c r="B16" s="70" t="s">
        <v>618</v>
      </c>
      <c r="C16" s="70" t="s">
        <v>559</v>
      </c>
      <c r="D16" s="51"/>
      <c r="E16" s="70"/>
      <c r="F16" s="70"/>
      <c r="G16" s="70"/>
      <c r="H16" s="70" t="s">
        <v>639</v>
      </c>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row>
    <row r="17" spans="1:79" s="68" customFormat="1" ht="408.95" customHeight="1" x14ac:dyDescent="0.25">
      <c r="A17" s="85" t="s">
        <v>45</v>
      </c>
      <c r="B17" s="46" t="s">
        <v>565</v>
      </c>
      <c r="C17" s="46" t="s">
        <v>567</v>
      </c>
      <c r="D17" s="51"/>
      <c r="E17" s="46"/>
      <c r="F17" s="46"/>
      <c r="G17" s="46"/>
      <c r="H17" s="46" t="s">
        <v>566</v>
      </c>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row>
    <row r="18" spans="1:79" s="68" customFormat="1" ht="102" customHeight="1" x14ac:dyDescent="0.25">
      <c r="A18" s="142" t="s">
        <v>46</v>
      </c>
      <c r="B18" s="70" t="s">
        <v>481</v>
      </c>
      <c r="C18" s="70" t="s">
        <v>482</v>
      </c>
      <c r="D18" s="51"/>
      <c r="E18" s="70"/>
      <c r="F18" s="70"/>
      <c r="G18" s="70"/>
      <c r="H18" s="70"/>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row>
    <row r="19" spans="1:79" s="68" customFormat="1" ht="149.44999999999999" customHeight="1" x14ac:dyDescent="0.25">
      <c r="A19" s="85" t="s">
        <v>47</v>
      </c>
      <c r="B19" s="46" t="s">
        <v>569</v>
      </c>
      <c r="C19" s="46" t="s">
        <v>568</v>
      </c>
      <c r="D19" s="51"/>
      <c r="E19" s="46" t="s">
        <v>752</v>
      </c>
      <c r="F19" s="46"/>
      <c r="G19" s="46"/>
      <c r="H19" s="46" t="s">
        <v>308</v>
      </c>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row>
    <row r="20" spans="1:79" s="68" customFormat="1" ht="102" customHeight="1" x14ac:dyDescent="0.25">
      <c r="A20" s="142" t="s">
        <v>60</v>
      </c>
      <c r="B20" s="70" t="s">
        <v>538</v>
      </c>
      <c r="C20" s="70" t="s">
        <v>537</v>
      </c>
      <c r="D20" s="51"/>
      <c r="E20" s="70"/>
      <c r="F20" s="70"/>
      <c r="G20" s="70"/>
      <c r="H20" s="70"/>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row>
    <row r="21" spans="1:79" s="68" customFormat="1" ht="102" customHeight="1" x14ac:dyDescent="0.25">
      <c r="A21" s="85" t="s">
        <v>265</v>
      </c>
      <c r="B21" s="46" t="s">
        <v>309</v>
      </c>
      <c r="C21" s="46" t="s">
        <v>310</v>
      </c>
      <c r="D21" s="51"/>
      <c r="E21" s="46"/>
      <c r="F21" s="46"/>
      <c r="G21" s="46"/>
      <c r="H21" s="46"/>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row>
    <row r="22" spans="1:79" s="68" customFormat="1" ht="102" customHeight="1" x14ac:dyDescent="0.25">
      <c r="A22" s="85" t="s">
        <v>49</v>
      </c>
      <c r="B22" s="46" t="s">
        <v>311</v>
      </c>
      <c r="C22" s="46" t="s">
        <v>312</v>
      </c>
      <c r="D22" s="51"/>
      <c r="E22" s="46"/>
      <c r="F22" s="46"/>
      <c r="G22" s="46"/>
      <c r="H22" s="46"/>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row>
    <row r="23" spans="1:79" s="68" customFormat="1" ht="102" customHeight="1" x14ac:dyDescent="0.25">
      <c r="A23" s="85" t="s">
        <v>161</v>
      </c>
      <c r="B23" s="46" t="s">
        <v>313</v>
      </c>
      <c r="C23" s="46" t="s">
        <v>314</v>
      </c>
      <c r="D23" s="51"/>
      <c r="E23" s="46"/>
      <c r="F23" s="46"/>
      <c r="G23" s="46"/>
      <c r="H23" s="46"/>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row>
    <row r="24" spans="1:79" s="68" customFormat="1" ht="247.5" customHeight="1" x14ac:dyDescent="0.25">
      <c r="A24" s="85" t="s">
        <v>162</v>
      </c>
      <c r="B24" s="46" t="s">
        <v>656</v>
      </c>
      <c r="C24" s="46" t="s">
        <v>822</v>
      </c>
      <c r="D24" s="51"/>
      <c r="E24" s="46" t="s">
        <v>759</v>
      </c>
      <c r="F24" s="46"/>
      <c r="G24" s="46"/>
      <c r="H24" s="46"/>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row>
    <row r="25" spans="1:79" s="68" customFormat="1" ht="102" customHeight="1" x14ac:dyDescent="0.25">
      <c r="A25" s="142" t="s">
        <v>163</v>
      </c>
      <c r="B25" s="70" t="s">
        <v>823</v>
      </c>
      <c r="C25" s="70" t="s">
        <v>459</v>
      </c>
      <c r="D25" s="51"/>
      <c r="E25" s="70"/>
      <c r="F25" s="70"/>
      <c r="G25" s="70"/>
      <c r="H25" s="70"/>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row>
    <row r="26" spans="1:79" s="68" customFormat="1" ht="185.25" customHeight="1" x14ac:dyDescent="0.25">
      <c r="A26" s="85" t="s">
        <v>187</v>
      </c>
      <c r="B26" s="46" t="s">
        <v>315</v>
      </c>
      <c r="C26" s="46" t="s">
        <v>515</v>
      </c>
      <c r="D26" s="51"/>
      <c r="E26" s="46" t="s">
        <v>759</v>
      </c>
      <c r="F26" s="46"/>
      <c r="G26" s="46"/>
      <c r="H26" s="46"/>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row>
    <row r="27" spans="1:79" s="68" customFormat="1" ht="231.75" customHeight="1" x14ac:dyDescent="0.25">
      <c r="A27" s="85" t="s">
        <v>188</v>
      </c>
      <c r="B27" s="46" t="s">
        <v>316</v>
      </c>
      <c r="C27" s="46" t="s">
        <v>516</v>
      </c>
      <c r="D27" s="51"/>
      <c r="E27" s="46" t="s">
        <v>799</v>
      </c>
      <c r="F27" s="46"/>
      <c r="G27" s="46"/>
      <c r="H27" s="46"/>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row>
    <row r="28" spans="1:79" s="68" customFormat="1" ht="102" customHeight="1" x14ac:dyDescent="0.25">
      <c r="A28" s="85" t="s">
        <v>167</v>
      </c>
      <c r="B28" s="46" t="s">
        <v>351</v>
      </c>
      <c r="C28" s="46" t="s">
        <v>317</v>
      </c>
      <c r="D28" s="51"/>
      <c r="E28" s="46"/>
      <c r="F28" s="46"/>
      <c r="G28" s="46"/>
      <c r="H28" s="46"/>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row>
    <row r="29" spans="1:79" s="68" customFormat="1" ht="21.95" customHeight="1" x14ac:dyDescent="0.25">
      <c r="A29" s="65" t="s">
        <v>707</v>
      </c>
      <c r="B29" s="65" t="s">
        <v>318</v>
      </c>
      <c r="C29" s="66"/>
      <c r="D29" s="66"/>
      <c r="E29" s="65"/>
      <c r="F29" s="66"/>
      <c r="G29" s="66"/>
      <c r="H29" s="66"/>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row>
    <row r="30" spans="1:79" s="68" customFormat="1" ht="187.5" customHeight="1" x14ac:dyDescent="0.25">
      <c r="A30" s="85" t="s">
        <v>7</v>
      </c>
      <c r="B30" s="46" t="s">
        <v>687</v>
      </c>
      <c r="C30" s="46" t="s">
        <v>323</v>
      </c>
      <c r="D30" s="51"/>
      <c r="E30" s="46" t="s">
        <v>760</v>
      </c>
      <c r="F30" s="46"/>
      <c r="G30" s="46"/>
      <c r="H30" s="46"/>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row>
    <row r="31" spans="1:79" s="68" customFormat="1" ht="200.25" customHeight="1" x14ac:dyDescent="0.25">
      <c r="A31" s="85" t="s">
        <v>9</v>
      </c>
      <c r="B31" s="46" t="s">
        <v>319</v>
      </c>
      <c r="C31" s="46" t="s">
        <v>517</v>
      </c>
      <c r="D31" s="51"/>
      <c r="E31" s="46" t="s">
        <v>744</v>
      </c>
      <c r="F31" s="46"/>
      <c r="G31" s="46"/>
      <c r="H31" s="46"/>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row>
    <row r="32" spans="1:79" s="68" customFormat="1" ht="187.5" customHeight="1" x14ac:dyDescent="0.25">
      <c r="A32" s="142" t="s">
        <v>12</v>
      </c>
      <c r="B32" s="70" t="s">
        <v>657</v>
      </c>
      <c r="C32" s="70" t="s">
        <v>458</v>
      </c>
      <c r="D32" s="51"/>
      <c r="E32" s="70"/>
      <c r="F32" s="70"/>
      <c r="G32" s="70"/>
      <c r="H32" s="70" t="s">
        <v>619</v>
      </c>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row>
    <row r="33" spans="1:79" s="68" customFormat="1" ht="129.94999999999999" customHeight="1" x14ac:dyDescent="0.25">
      <c r="A33" s="85" t="s">
        <v>15</v>
      </c>
      <c r="B33" s="46" t="s">
        <v>320</v>
      </c>
      <c r="C33" s="46" t="s">
        <v>321</v>
      </c>
      <c r="D33" s="51"/>
      <c r="E33" s="46"/>
      <c r="F33" s="46"/>
      <c r="G33" s="46"/>
      <c r="H33" s="46" t="s">
        <v>322</v>
      </c>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row>
    <row r="34" spans="1:79" s="68" customFormat="1" ht="285.75" customHeight="1" x14ac:dyDescent="0.25">
      <c r="A34" s="85" t="s">
        <v>17</v>
      </c>
      <c r="B34" s="46" t="s">
        <v>352</v>
      </c>
      <c r="C34" s="46" t="s">
        <v>518</v>
      </c>
      <c r="D34" s="51"/>
      <c r="E34" s="46" t="s">
        <v>799</v>
      </c>
      <c r="F34" s="46"/>
      <c r="G34" s="46"/>
      <c r="H34" s="46"/>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row>
    <row r="35" spans="1:79" s="68" customFormat="1" ht="102" customHeight="1" x14ac:dyDescent="0.25">
      <c r="A35" s="142" t="s">
        <v>19</v>
      </c>
      <c r="B35" s="70" t="s">
        <v>624</v>
      </c>
      <c r="C35" s="70" t="s">
        <v>559</v>
      </c>
      <c r="D35" s="51"/>
      <c r="E35" s="70"/>
      <c r="F35" s="70"/>
      <c r="G35" s="70"/>
      <c r="H35" s="70" t="s">
        <v>639</v>
      </c>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row>
    <row r="36" spans="1:79" s="68" customFormat="1" ht="102" customHeight="1" x14ac:dyDescent="0.25">
      <c r="A36" s="142" t="s">
        <v>20</v>
      </c>
      <c r="B36" s="70" t="s">
        <v>794</v>
      </c>
      <c r="C36" s="70" t="s">
        <v>559</v>
      </c>
      <c r="D36" s="51"/>
      <c r="E36" s="70"/>
      <c r="F36" s="70"/>
      <c r="G36" s="70"/>
      <c r="H36" s="70" t="s">
        <v>639</v>
      </c>
      <c r="I36" s="45"/>
      <c r="J36" s="45"/>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row>
    <row r="37" spans="1:79" s="68" customFormat="1" ht="102" customHeight="1" x14ac:dyDescent="0.25">
      <c r="A37" s="85" t="s">
        <v>21</v>
      </c>
      <c r="B37" s="46" t="s">
        <v>324</v>
      </c>
      <c r="C37" s="46" t="s">
        <v>445</v>
      </c>
      <c r="D37" s="51"/>
      <c r="E37" s="46"/>
      <c r="F37" s="46"/>
      <c r="G37" s="46"/>
      <c r="H37" s="46" t="s">
        <v>304</v>
      </c>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row>
    <row r="38" spans="1:79" s="68" customFormat="1" ht="102" customHeight="1" x14ac:dyDescent="0.25">
      <c r="A38" s="85" t="s">
        <v>22</v>
      </c>
      <c r="B38" s="46" t="s">
        <v>325</v>
      </c>
      <c r="C38" s="46" t="s">
        <v>326</v>
      </c>
      <c r="D38" s="51"/>
      <c r="E38" s="46" t="s">
        <v>745</v>
      </c>
      <c r="F38" s="46"/>
      <c r="G38" s="46"/>
      <c r="H38" s="46" t="s">
        <v>304</v>
      </c>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row>
    <row r="39" spans="1:79" s="68" customFormat="1" ht="102" customHeight="1" x14ac:dyDescent="0.25">
      <c r="A39" s="87" t="s">
        <v>23</v>
      </c>
      <c r="B39" s="45" t="s">
        <v>540</v>
      </c>
      <c r="C39" s="45" t="s">
        <v>541</v>
      </c>
      <c r="D39" s="51"/>
      <c r="E39" s="45"/>
      <c r="F39" s="45"/>
      <c r="G39" s="45"/>
      <c r="H39" s="45"/>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row>
    <row r="40" spans="1:79" s="68" customFormat="1" ht="102" customHeight="1" x14ac:dyDescent="0.25">
      <c r="A40" s="85" t="s">
        <v>40</v>
      </c>
      <c r="B40" s="46" t="s">
        <v>327</v>
      </c>
      <c r="C40" s="46" t="s">
        <v>328</v>
      </c>
      <c r="D40" s="51"/>
      <c r="E40" s="46"/>
      <c r="F40" s="46"/>
      <c r="G40" s="46"/>
      <c r="H40" s="46"/>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row>
    <row r="41" spans="1:79" s="68" customFormat="1" ht="102" customHeight="1" x14ac:dyDescent="0.25">
      <c r="A41" s="85" t="s">
        <v>42</v>
      </c>
      <c r="B41" s="46" t="s">
        <v>329</v>
      </c>
      <c r="C41" s="46" t="s">
        <v>330</v>
      </c>
      <c r="D41" s="51"/>
      <c r="E41" s="46"/>
      <c r="F41" s="46"/>
      <c r="G41" s="46"/>
      <c r="H41" s="46"/>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row>
    <row r="42" spans="1:79" s="68" customFormat="1" ht="80.25" customHeight="1" x14ac:dyDescent="0.25">
      <c r="A42" s="85" t="s">
        <v>43</v>
      </c>
      <c r="B42" s="46" t="s">
        <v>761</v>
      </c>
      <c r="C42" s="46" t="s">
        <v>353</v>
      </c>
      <c r="D42" s="51"/>
      <c r="E42" s="46"/>
      <c r="F42" s="46"/>
      <c r="G42" s="46"/>
      <c r="H42" s="46"/>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row>
    <row r="43" spans="1:79" s="68" customFormat="1" ht="102" customHeight="1" x14ac:dyDescent="0.25">
      <c r="A43" s="85" t="s">
        <v>44</v>
      </c>
      <c r="B43" s="46" t="s">
        <v>446</v>
      </c>
      <c r="C43" s="46" t="s">
        <v>331</v>
      </c>
      <c r="D43" s="51"/>
      <c r="E43" s="46"/>
      <c r="F43" s="46"/>
      <c r="G43" s="46"/>
      <c r="H43" s="46"/>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row>
    <row r="44" spans="1:79" s="68" customFormat="1" ht="176.45" customHeight="1" x14ac:dyDescent="0.25">
      <c r="A44" s="85" t="s">
        <v>45</v>
      </c>
      <c r="B44" s="46" t="s">
        <v>332</v>
      </c>
      <c r="C44" s="46" t="s">
        <v>519</v>
      </c>
      <c r="D44" s="51"/>
      <c r="E44" s="46" t="s">
        <v>762</v>
      </c>
      <c r="F44" s="46"/>
      <c r="G44" s="46"/>
      <c r="H44" s="46"/>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row>
    <row r="45" spans="1:79" ht="210" customHeight="1" x14ac:dyDescent="0.25">
      <c r="A45" s="85" t="s">
        <v>46</v>
      </c>
      <c r="B45" s="46" t="s">
        <v>333</v>
      </c>
      <c r="C45" s="46" t="s">
        <v>520</v>
      </c>
      <c r="D45" s="51"/>
      <c r="E45" s="46" t="s">
        <v>762</v>
      </c>
      <c r="F45" s="46"/>
      <c r="G45" s="46"/>
      <c r="H45" s="46"/>
      <c r="I45" s="45"/>
      <c r="J45" s="45"/>
    </row>
    <row r="46" spans="1:79" s="68" customFormat="1" ht="39.75" customHeight="1" x14ac:dyDescent="0.25">
      <c r="A46" s="65" t="s">
        <v>707</v>
      </c>
      <c r="B46" s="65" t="s">
        <v>334</v>
      </c>
      <c r="C46" s="66"/>
      <c r="D46" s="66"/>
      <c r="E46" s="65"/>
      <c r="F46" s="66"/>
      <c r="G46" s="66"/>
      <c r="H46" s="66"/>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row>
    <row r="47" spans="1:79" s="68" customFormat="1" ht="102" customHeight="1" x14ac:dyDescent="0.25">
      <c r="A47" s="87" t="s">
        <v>7</v>
      </c>
      <c r="B47" s="45" t="s">
        <v>688</v>
      </c>
      <c r="C47" s="45"/>
      <c r="D47" s="51"/>
      <c r="E47" s="45"/>
      <c r="F47" s="45"/>
      <c r="G47" s="45"/>
      <c r="H47" s="45"/>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row>
    <row r="48" spans="1:79" s="68" customFormat="1" ht="102" customHeight="1" x14ac:dyDescent="0.25">
      <c r="A48" s="85" t="s">
        <v>9</v>
      </c>
      <c r="B48" s="46" t="s">
        <v>617</v>
      </c>
      <c r="C48" s="46" t="s">
        <v>266</v>
      </c>
      <c r="D48" s="51"/>
      <c r="E48" s="46"/>
      <c r="F48" s="46"/>
      <c r="G48" s="46"/>
      <c r="H48" s="46" t="s">
        <v>267</v>
      </c>
    </row>
    <row r="49" spans="1:79" s="68" customFormat="1" ht="208.5" customHeight="1" x14ac:dyDescent="0.25">
      <c r="A49" s="85" t="s">
        <v>12</v>
      </c>
      <c r="B49" s="46" t="s">
        <v>335</v>
      </c>
      <c r="C49" s="46" t="s">
        <v>336</v>
      </c>
      <c r="D49" s="51"/>
      <c r="E49" s="46"/>
      <c r="F49" s="46"/>
      <c r="G49" s="46"/>
      <c r="H49" s="46"/>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row>
    <row r="50" spans="1:79" ht="102" customHeight="1" x14ac:dyDescent="0.25">
      <c r="A50" s="85" t="s">
        <v>15</v>
      </c>
      <c r="B50" s="46" t="s">
        <v>620</v>
      </c>
      <c r="C50" s="46" t="s">
        <v>337</v>
      </c>
      <c r="D50" s="51"/>
      <c r="E50" s="46"/>
      <c r="F50" s="46"/>
      <c r="G50" s="46"/>
      <c r="H50" s="46"/>
    </row>
    <row r="51" spans="1:79" ht="102" customHeight="1" x14ac:dyDescent="0.25">
      <c r="A51" s="85" t="s">
        <v>17</v>
      </c>
      <c r="B51" s="46" t="s">
        <v>338</v>
      </c>
      <c r="C51" s="46" t="s">
        <v>339</v>
      </c>
      <c r="D51" s="51"/>
      <c r="E51" s="46"/>
      <c r="F51" s="46"/>
      <c r="G51" s="46"/>
      <c r="H51" s="46"/>
    </row>
    <row r="52" spans="1:79" ht="114.75" customHeight="1" x14ac:dyDescent="0.25">
      <c r="A52" s="85" t="s">
        <v>19</v>
      </c>
      <c r="B52" s="46" t="s">
        <v>340</v>
      </c>
      <c r="C52" s="46" t="s">
        <v>341</v>
      </c>
      <c r="D52" s="51"/>
      <c r="E52" s="46"/>
      <c r="F52" s="46"/>
      <c r="G52" s="46"/>
      <c r="H52" s="46" t="s">
        <v>342</v>
      </c>
    </row>
    <row r="53" spans="1:79" ht="102" customHeight="1" x14ac:dyDescent="0.25">
      <c r="A53" s="85" t="s">
        <v>20</v>
      </c>
      <c r="B53" s="46" t="s">
        <v>343</v>
      </c>
      <c r="C53" s="46" t="s">
        <v>339</v>
      </c>
      <c r="D53" s="51"/>
      <c r="E53" s="46"/>
      <c r="F53" s="46"/>
      <c r="G53" s="46"/>
      <c r="H53" s="46"/>
    </row>
    <row r="54" spans="1:79" ht="102" customHeight="1" x14ac:dyDescent="0.25">
      <c r="A54" s="85" t="s">
        <v>21</v>
      </c>
      <c r="B54" s="46" t="s">
        <v>344</v>
      </c>
      <c r="C54" s="46" t="s">
        <v>345</v>
      </c>
      <c r="D54" s="51"/>
      <c r="E54" s="46"/>
      <c r="F54" s="46"/>
      <c r="G54" s="46"/>
      <c r="H54" s="46" t="s">
        <v>346</v>
      </c>
    </row>
    <row r="55" spans="1:79" ht="102" customHeight="1" x14ac:dyDescent="0.25">
      <c r="A55" s="142" t="s">
        <v>22</v>
      </c>
      <c r="B55" s="70" t="s">
        <v>495</v>
      </c>
      <c r="C55" s="70" t="s">
        <v>544</v>
      </c>
      <c r="D55" s="51"/>
      <c r="E55" s="70"/>
      <c r="F55" s="70"/>
      <c r="G55" s="70"/>
      <c r="H55" s="70"/>
    </row>
    <row r="56" spans="1:79" ht="242.45" customHeight="1" x14ac:dyDescent="0.25">
      <c r="A56" s="87" t="s">
        <v>23</v>
      </c>
      <c r="B56" s="45" t="s">
        <v>354</v>
      </c>
      <c r="C56" s="45" t="s">
        <v>355</v>
      </c>
      <c r="D56" s="51"/>
      <c r="E56" s="45"/>
      <c r="F56" s="45"/>
      <c r="G56" s="45"/>
      <c r="H56" s="45"/>
    </row>
    <row r="57" spans="1:79" ht="102" customHeight="1" x14ac:dyDescent="0.25">
      <c r="A57" s="142" t="s">
        <v>40</v>
      </c>
      <c r="B57" s="70" t="s">
        <v>658</v>
      </c>
      <c r="C57" s="70" t="s">
        <v>485</v>
      </c>
      <c r="D57" s="51"/>
      <c r="E57" s="70"/>
      <c r="F57" s="70"/>
      <c r="G57" s="70"/>
      <c r="H57" s="70"/>
    </row>
    <row r="58" spans="1:79" ht="102" customHeight="1" x14ac:dyDescent="0.25">
      <c r="A58" s="85" t="s">
        <v>42</v>
      </c>
      <c r="B58" s="46" t="s">
        <v>347</v>
      </c>
      <c r="C58" s="46" t="s">
        <v>348</v>
      </c>
      <c r="D58" s="51"/>
      <c r="E58" s="46"/>
      <c r="F58" s="46"/>
      <c r="G58" s="46"/>
      <c r="H58" s="46"/>
    </row>
    <row r="59" spans="1:79" ht="102" customHeight="1" x14ac:dyDescent="0.25">
      <c r="A59" s="85" t="s">
        <v>43</v>
      </c>
      <c r="B59" s="46" t="s">
        <v>349</v>
      </c>
      <c r="C59" s="46" t="s">
        <v>350</v>
      </c>
      <c r="D59" s="51"/>
      <c r="E59" s="46"/>
      <c r="F59" s="46"/>
      <c r="G59" s="46"/>
      <c r="H59" s="46"/>
    </row>
  </sheetData>
  <conditionalFormatting sqref="A2">
    <cfRule type="expression" dxfId="310" priority="46">
      <formula>$A2&gt;0</formula>
    </cfRule>
  </conditionalFormatting>
  <conditionalFormatting sqref="A29">
    <cfRule type="expression" dxfId="309" priority="43">
      <formula>$A29&gt;0</formula>
    </cfRule>
  </conditionalFormatting>
  <conditionalFormatting sqref="A46">
    <cfRule type="expression" dxfId="308" priority="40">
      <formula>$A46&gt;0</formula>
    </cfRule>
  </conditionalFormatting>
  <conditionalFormatting sqref="A1:B1">
    <cfRule type="expression" dxfId="307" priority="116">
      <formula>OR($A1="CR",$A1="ST" )</formula>
    </cfRule>
    <cfRule type="expression" dxfId="306" priority="115">
      <formula>OR($A1="R",$A1="T",$A1="C")</formula>
    </cfRule>
  </conditionalFormatting>
  <conditionalFormatting sqref="A3:B10 A12:B28 A30:B38 A40:B45">
    <cfRule type="expression" dxfId="305" priority="121">
      <formula>OR($A3="CR",$A3="ST" )</formula>
    </cfRule>
    <cfRule type="expression" dxfId="304" priority="120">
      <formula>OR($A3="R",$A3="T",$A3="C")</formula>
    </cfRule>
  </conditionalFormatting>
  <conditionalFormatting sqref="A47:B59">
    <cfRule type="expression" dxfId="303" priority="63">
      <formula>OR($A47="R",$A47="T",$A47="C")</formula>
    </cfRule>
    <cfRule type="expression" dxfId="302" priority="64">
      <formula>OR($A47="CR",$A47="ST" )</formula>
    </cfRule>
  </conditionalFormatting>
  <conditionalFormatting sqref="A1:C1">
    <cfRule type="expression" dxfId="301" priority="117">
      <formula>$A1&gt;0</formula>
    </cfRule>
  </conditionalFormatting>
  <conditionalFormatting sqref="A2:C2">
    <cfRule type="expression" dxfId="300" priority="47">
      <formula>OR($A2="R",$A2="T",$A2="C")</formula>
    </cfRule>
    <cfRule type="expression" dxfId="299" priority="48">
      <formula>OR($A2="CR",$A2="ST" )</formula>
    </cfRule>
  </conditionalFormatting>
  <conditionalFormatting sqref="A3:C28">
    <cfRule type="expression" dxfId="298" priority="19">
      <formula>$A3&gt;0</formula>
    </cfRule>
  </conditionalFormatting>
  <conditionalFormatting sqref="A11:C11">
    <cfRule type="expression" dxfId="297" priority="70">
      <formula>OR($A11="CR",$A11="ST" )</formula>
    </cfRule>
    <cfRule type="expression" dxfId="296" priority="69">
      <formula>OR($A11="R",$A11="T",$A11="C")</formula>
    </cfRule>
  </conditionalFormatting>
  <conditionalFormatting sqref="A30:C45 E30:H45">
    <cfRule type="expression" dxfId="295" priority="118">
      <formula>$A30&gt;0</formula>
    </cfRule>
  </conditionalFormatting>
  <conditionalFormatting sqref="A39:C39">
    <cfRule type="expression" dxfId="294" priority="77">
      <formula>OR($A39="R",$A39="T",$A39="C")</formula>
    </cfRule>
    <cfRule type="expression" dxfId="293" priority="78">
      <formula>OR($A39="CR",$A39="ST" )</formula>
    </cfRule>
  </conditionalFormatting>
  <conditionalFormatting sqref="A47:C59 E47:H59">
    <cfRule type="expression" dxfId="292" priority="61">
      <formula>$A47&gt;0</formula>
    </cfRule>
  </conditionalFormatting>
  <conditionalFormatting sqref="A29:H29">
    <cfRule type="expression" dxfId="291" priority="44">
      <formula>OR($A29="R",$A29="T",$A29="C")</formula>
    </cfRule>
    <cfRule type="expression" dxfId="290" priority="45">
      <formula>OR($A29="CR",$A29="ST" )</formula>
    </cfRule>
  </conditionalFormatting>
  <conditionalFormatting sqref="A46:H46">
    <cfRule type="expression" dxfId="289" priority="41">
      <formula>OR($A46="R",$A46="T",$A46="C")</formula>
    </cfRule>
    <cfRule type="expression" dxfId="288" priority="42">
      <formula>OR($A46="CR",$A46="ST" )</formula>
    </cfRule>
  </conditionalFormatting>
  <conditionalFormatting sqref="C1 E1:H1">
    <cfRule type="expression" dxfId="287" priority="114">
      <formula>OR($A1="CR",$A1="ST",$A1="R",$A1="C",$A1="T")</formula>
    </cfRule>
  </conditionalFormatting>
  <conditionalFormatting sqref="C3:C10">
    <cfRule type="expression" dxfId="286" priority="20">
      <formula>OR($A3="CR",$A3="ST",$A3="R",$A3="C",$A3="T")</formula>
    </cfRule>
  </conditionalFormatting>
  <conditionalFormatting sqref="C12:C28 C30:C38 E30:H45 C40:C45">
    <cfRule type="expression" dxfId="285" priority="119">
      <formula>OR($A12="CR",$A12="ST",$A12="R",$A12="C",$A12="T")</formula>
    </cfRule>
  </conditionalFormatting>
  <conditionalFormatting sqref="C47:C59 E47:H59">
    <cfRule type="expression" dxfId="284" priority="62">
      <formula>OR($A47="CR",$A47="ST",$A47="R",$A47="C",$A47="T")</formula>
    </cfRule>
  </conditionalFormatting>
  <conditionalFormatting sqref="D1 D60:D1048576">
    <cfRule type="cellIs" dxfId="283" priority="89" operator="equal">
      <formula>#REF!</formula>
    </cfRule>
    <cfRule type="cellIs" dxfId="282" priority="88" operator="equal">
      <formula>$I$2</formula>
    </cfRule>
    <cfRule type="cellIs" dxfId="281" priority="90" operator="equal">
      <formula>#REF!</formula>
    </cfRule>
  </conditionalFormatting>
  <conditionalFormatting sqref="D1">
    <cfRule type="cellIs" dxfId="280" priority="465" operator="equal">
      <formula>#REF!</formula>
    </cfRule>
    <cfRule type="cellIs" dxfId="279" priority="457" operator="equal">
      <formula>#REF!</formula>
    </cfRule>
    <cfRule type="cellIs" dxfId="278" priority="456" operator="equal">
      <formula>$I$2</formula>
    </cfRule>
    <cfRule type="cellIs" dxfId="277" priority="452" operator="equal">
      <formula>#REF!</formula>
    </cfRule>
    <cfRule type="cellIs" dxfId="276" priority="451" operator="equal">
      <formula>#REF!</formula>
    </cfRule>
    <cfRule type="cellIs" dxfId="275" priority="450" operator="equal">
      <formula>$I$2</formula>
    </cfRule>
    <cfRule type="cellIs" dxfId="274" priority="60" operator="equal">
      <formula>#REF!</formula>
    </cfRule>
    <cfRule type="cellIs" dxfId="273" priority="59" operator="equal">
      <formula>#REF!</formula>
    </cfRule>
    <cfRule type="cellIs" dxfId="272" priority="58" operator="equal">
      <formula>$I$2</formula>
    </cfRule>
    <cfRule type="cellIs" dxfId="271" priority="464" operator="equal">
      <formula>$I$2</formula>
    </cfRule>
    <cfRule type="cellIs" dxfId="270" priority="460" operator="equal">
      <formula>#REF!</formula>
    </cfRule>
    <cfRule type="cellIs" dxfId="269" priority="459" operator="equal">
      <formula>$I$2</formula>
    </cfRule>
    <cfRule type="cellIs" dxfId="268" priority="458" operator="equal">
      <formula>#REF!</formula>
    </cfRule>
  </conditionalFormatting>
  <conditionalFormatting sqref="D1:D28 D30:D45 D47:D1048576">
    <cfRule type="cellIs" dxfId="267" priority="24" operator="equal">
      <formula>"Positivo"</formula>
    </cfRule>
    <cfRule type="cellIs" dxfId="266" priority="23" operator="equal">
      <formula>"Non applicabile"</formula>
    </cfRule>
    <cfRule type="cellIs" dxfId="265" priority="26" operator="equal">
      <formula>"Negativo"</formula>
    </cfRule>
  </conditionalFormatting>
  <conditionalFormatting sqref="D3:D28 D30:D45 D47:D59">
    <cfRule type="cellIs" dxfId="264" priority="25" operator="equal">
      <formula>"Non apllicabile"</formula>
    </cfRule>
    <cfRule type="cellIs" dxfId="263" priority="27" operator="equal">
      <formula>"Positivo"</formula>
    </cfRule>
    <cfRule type="cellIs" dxfId="262" priority="28" operator="equal">
      <formula>"Non applicabile;"</formula>
    </cfRule>
    <cfRule type="cellIs" dxfId="261" priority="32" operator="equal">
      <formula>#REF!</formula>
    </cfRule>
    <cfRule type="cellIs" dxfId="260" priority="31" operator="equal">
      <formula>#REF!</formula>
    </cfRule>
    <cfRule type="cellIs" dxfId="259" priority="30" operator="equal">
      <formula>"Positivo;"</formula>
    </cfRule>
    <cfRule type="cellIs" dxfId="258" priority="34" operator="equal">
      <formula>#REF!</formula>
    </cfRule>
    <cfRule type="cellIs" dxfId="257" priority="35" operator="equal">
      <formula>#REF!</formula>
    </cfRule>
    <cfRule type="cellIs" dxfId="256" priority="29" operator="equal">
      <formula>"Negativo;"</formula>
    </cfRule>
    <cfRule type="cellIs" dxfId="255" priority="33" operator="equal">
      <formula>#REF!</formula>
    </cfRule>
  </conditionalFormatting>
  <conditionalFormatting sqref="D3:D28 D30:D45 D47:D1048576">
    <cfRule type="cellIs" dxfId="254" priority="36" operator="equal">
      <formula>#REF!</formula>
    </cfRule>
  </conditionalFormatting>
  <conditionalFormatting sqref="D1:E1">
    <cfRule type="cellIs" dxfId="253" priority="461" operator="equal">
      <formula>#REF!</formula>
    </cfRule>
  </conditionalFormatting>
  <conditionalFormatting sqref="E1:H1">
    <cfRule type="expression" dxfId="252" priority="113">
      <formula>$A1&gt;0</formula>
    </cfRule>
  </conditionalFormatting>
  <conditionalFormatting sqref="E2:H2">
    <cfRule type="expression" dxfId="251" priority="56">
      <formula>OR($A2="R",$A2="T",$A2="C")</formula>
    </cfRule>
    <cfRule type="expression" dxfId="250" priority="57">
      <formula>OR($A2="CR",$A2="ST" )</formula>
    </cfRule>
  </conditionalFormatting>
  <conditionalFormatting sqref="E3:H28">
    <cfRule type="expression" dxfId="249" priority="68">
      <formula>OR($A3="CR",$A3="ST",$A3="R",$A3="C",$A3="T")</formula>
    </cfRule>
    <cfRule type="expression" dxfId="248" priority="67">
      <formula>$A3&gt;0</formula>
    </cfRule>
  </conditionalFormatting>
  <conditionalFormatting sqref="I36:J36">
    <cfRule type="expression" dxfId="247" priority="221">
      <formula>$A40&gt;0</formula>
    </cfRule>
    <cfRule type="expression" dxfId="246" priority="222">
      <formula>OR($A40="CR",$A40="ST",$A40="R",$A40="C",$A40="T")</formula>
    </cfRule>
  </conditionalFormatting>
  <conditionalFormatting sqref="I45:J45">
    <cfRule type="expression" dxfId="245" priority="225">
      <formula>#REF!&gt;0</formula>
    </cfRule>
    <cfRule type="expression" dxfId="244" priority="226">
      <formula>OR(#REF!="CR",#REF!="ST",#REF!="R",#REF!="C",#REF!="T")</formula>
    </cfRule>
  </conditionalFormatting>
  <dataValidations count="1">
    <dataValidation type="list" allowBlank="1" showInputMessage="1" showErrorMessage="1" sqref="D1:D1048576" xr:uid="{0ED2424F-2FB3-47FA-8091-342EC160DCF3}">
      <formula1>"Positivo,Negativo,Non applicabile,"</formula1>
    </dataValidation>
  </dataValidations>
  <pageMargins left="0.70866141732283472" right="0.70866141732283472" top="0.74803149606299213" bottom="0.5" header="0.31496062992125984" footer="0.31496062992125984"/>
  <pageSetup paperSize="9" scale="36" fitToHeight="10" orientation="landscape" r:id="rId1"/>
  <headerFooter>
    <oddFooter>Pagina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sheetPr>
    <pageSetUpPr fitToPage="1"/>
  </sheetPr>
  <dimension ref="A1:H42"/>
  <sheetViews>
    <sheetView view="pageBreakPreview" topLeftCell="C1" zoomScaleNormal="50" zoomScaleSheetLayoutView="100" workbookViewId="0">
      <selection activeCell="G2" sqref="G2"/>
    </sheetView>
  </sheetViews>
  <sheetFormatPr defaultColWidth="55.7109375" defaultRowHeight="102" customHeight="1" x14ac:dyDescent="0.25"/>
  <cols>
    <col min="1" max="1" width="13" style="50" customWidth="1"/>
    <col min="2" max="2" width="55.42578125" style="59" customWidth="1"/>
    <col min="3" max="3" width="55.85546875" style="59" customWidth="1"/>
    <col min="4" max="4" width="15.42578125" style="59" customWidth="1"/>
    <col min="5" max="5" width="99" style="59" customWidth="1"/>
    <col min="6" max="7" width="30.85546875" style="59" customWidth="1"/>
    <col min="8" max="8" width="56.42578125" style="59" customWidth="1"/>
    <col min="9" max="16384" width="55.7109375" style="59"/>
  </cols>
  <sheetData>
    <row r="1" spans="1:8" ht="32.25" customHeight="1" x14ac:dyDescent="0.2">
      <c r="A1" s="81"/>
      <c r="B1" s="44" t="s">
        <v>0</v>
      </c>
      <c r="C1" s="63" t="s">
        <v>1</v>
      </c>
      <c r="D1" s="63" t="s">
        <v>73</v>
      </c>
      <c r="E1" s="63" t="s">
        <v>72</v>
      </c>
      <c r="F1" s="63" t="s">
        <v>4</v>
      </c>
      <c r="G1" s="63" t="s">
        <v>878</v>
      </c>
      <c r="H1" s="63" t="s">
        <v>5</v>
      </c>
    </row>
    <row r="2" spans="1:8" s="68" customFormat="1" ht="32.25" customHeight="1" x14ac:dyDescent="0.25">
      <c r="A2" s="65" t="s">
        <v>707</v>
      </c>
      <c r="B2" s="65" t="s">
        <v>356</v>
      </c>
      <c r="C2" s="66"/>
      <c r="D2" s="66"/>
      <c r="E2" s="65"/>
      <c r="F2" s="66"/>
      <c r="G2" s="66"/>
      <c r="H2" s="66"/>
    </row>
    <row r="3" spans="1:8" s="68" customFormat="1" ht="288.95" customHeight="1" x14ac:dyDescent="0.25">
      <c r="A3" s="85">
        <v>1</v>
      </c>
      <c r="B3" s="46" t="s">
        <v>689</v>
      </c>
      <c r="C3" s="46" t="s">
        <v>357</v>
      </c>
      <c r="D3" s="51"/>
      <c r="E3" s="46"/>
      <c r="F3" s="46"/>
      <c r="G3" s="46"/>
      <c r="H3" s="46" t="s">
        <v>358</v>
      </c>
    </row>
    <row r="4" spans="1:8" s="68" customFormat="1" ht="322.5" customHeight="1" x14ac:dyDescent="0.25">
      <c r="A4" s="142" t="s">
        <v>9</v>
      </c>
      <c r="B4" s="70" t="s">
        <v>690</v>
      </c>
      <c r="C4" s="70" t="s">
        <v>559</v>
      </c>
      <c r="D4" s="70"/>
      <c r="E4" s="70"/>
      <c r="F4" s="70"/>
      <c r="G4" s="70"/>
      <c r="H4" s="70"/>
    </row>
    <row r="5" spans="1:8" s="68" customFormat="1" ht="273.95" customHeight="1" x14ac:dyDescent="0.25">
      <c r="A5" s="85" t="s">
        <v>12</v>
      </c>
      <c r="B5" s="46" t="s">
        <v>359</v>
      </c>
      <c r="C5" s="46" t="s">
        <v>360</v>
      </c>
      <c r="D5" s="51"/>
      <c r="E5" s="46"/>
      <c r="F5" s="46"/>
      <c r="G5" s="46"/>
      <c r="H5" s="46"/>
    </row>
    <row r="6" spans="1:8" s="68" customFormat="1" ht="155.25" customHeight="1" x14ac:dyDescent="0.25">
      <c r="A6" s="142" t="s">
        <v>15</v>
      </c>
      <c r="B6" s="70" t="s">
        <v>763</v>
      </c>
      <c r="C6" s="70" t="s">
        <v>488</v>
      </c>
      <c r="D6" s="70"/>
      <c r="E6" s="70"/>
      <c r="F6" s="70"/>
      <c r="G6" s="70"/>
      <c r="H6" s="70"/>
    </row>
    <row r="7" spans="1:8" s="68" customFormat="1" ht="348.95" customHeight="1" x14ac:dyDescent="0.25">
      <c r="A7" s="142" t="s">
        <v>17</v>
      </c>
      <c r="B7" s="70" t="s">
        <v>711</v>
      </c>
      <c r="C7" s="70" t="s">
        <v>559</v>
      </c>
      <c r="D7" s="70"/>
      <c r="E7" s="70"/>
      <c r="F7" s="70"/>
      <c r="G7" s="70"/>
      <c r="H7" s="70"/>
    </row>
    <row r="8" spans="1:8" s="68" customFormat="1" ht="102" customHeight="1" x14ac:dyDescent="0.25">
      <c r="A8" s="85" t="s">
        <v>19</v>
      </c>
      <c r="B8" s="46" t="s">
        <v>361</v>
      </c>
      <c r="C8" s="46" t="s">
        <v>362</v>
      </c>
      <c r="D8" s="46"/>
      <c r="E8" s="46"/>
      <c r="F8" s="46"/>
      <c r="G8" s="46"/>
      <c r="H8" s="46" t="s">
        <v>363</v>
      </c>
    </row>
    <row r="9" spans="1:8" s="68" customFormat="1" ht="162" customHeight="1" x14ac:dyDescent="0.25">
      <c r="A9" s="85" t="s">
        <v>20</v>
      </c>
      <c r="B9" s="46" t="s">
        <v>364</v>
      </c>
      <c r="C9" s="46" t="s">
        <v>365</v>
      </c>
      <c r="D9" s="46"/>
      <c r="E9" s="46"/>
      <c r="F9" s="46"/>
      <c r="G9" s="46"/>
      <c r="H9" s="46"/>
    </row>
    <row r="10" spans="1:8" ht="146.25" customHeight="1" x14ac:dyDescent="0.25">
      <c r="A10" s="85" t="s">
        <v>21</v>
      </c>
      <c r="B10" s="46" t="s">
        <v>366</v>
      </c>
      <c r="C10" s="46" t="s">
        <v>367</v>
      </c>
      <c r="D10" s="46"/>
      <c r="E10" s="46"/>
      <c r="F10" s="46"/>
      <c r="G10" s="46"/>
      <c r="H10" s="46"/>
    </row>
    <row r="11" spans="1:8" ht="42.95" customHeight="1" x14ac:dyDescent="0.25">
      <c r="A11" s="65" t="s">
        <v>707</v>
      </c>
      <c r="B11" s="65" t="s">
        <v>368</v>
      </c>
      <c r="C11" s="66"/>
      <c r="D11" s="66"/>
      <c r="E11" s="65"/>
      <c r="F11" s="66"/>
      <c r="G11" s="66"/>
      <c r="H11" s="66"/>
    </row>
    <row r="12" spans="1:8" ht="409.5" customHeight="1" x14ac:dyDescent="0.25">
      <c r="A12" s="85" t="s">
        <v>7</v>
      </c>
      <c r="B12" s="46" t="s">
        <v>764</v>
      </c>
      <c r="C12" s="46" t="s">
        <v>369</v>
      </c>
      <c r="D12" s="46"/>
      <c r="E12" s="46"/>
      <c r="F12" s="46"/>
      <c r="G12" s="46"/>
      <c r="H12" s="46" t="s">
        <v>370</v>
      </c>
    </row>
    <row r="13" spans="1:8" s="68" customFormat="1" ht="102" customHeight="1" x14ac:dyDescent="0.25">
      <c r="A13" s="85" t="s">
        <v>9</v>
      </c>
      <c r="B13" s="46" t="s">
        <v>371</v>
      </c>
      <c r="C13" s="46" t="s">
        <v>372</v>
      </c>
      <c r="D13" s="46"/>
      <c r="E13" s="46"/>
      <c r="F13" s="46"/>
      <c r="G13" s="46"/>
      <c r="H13" s="46"/>
    </row>
    <row r="14" spans="1:8" s="68" customFormat="1" ht="161.25" customHeight="1" x14ac:dyDescent="0.25">
      <c r="A14" s="85" t="s">
        <v>12</v>
      </c>
      <c r="B14" s="46" t="s">
        <v>373</v>
      </c>
      <c r="C14" s="46" t="s">
        <v>374</v>
      </c>
      <c r="D14" s="46"/>
      <c r="E14" s="46"/>
      <c r="F14" s="46"/>
      <c r="G14" s="46"/>
      <c r="H14" s="46"/>
    </row>
    <row r="15" spans="1:8" s="68" customFormat="1" ht="300.95" customHeight="1" x14ac:dyDescent="0.25">
      <c r="A15" s="87" t="s">
        <v>15</v>
      </c>
      <c r="B15" s="45" t="s">
        <v>647</v>
      </c>
      <c r="C15" s="45" t="s">
        <v>521</v>
      </c>
      <c r="D15" s="45"/>
      <c r="E15" s="45" t="s">
        <v>765</v>
      </c>
      <c r="F15" s="45"/>
      <c r="G15" s="45"/>
      <c r="H15" s="45"/>
    </row>
    <row r="16" spans="1:8" s="68" customFormat="1" ht="102" customHeight="1" x14ac:dyDescent="0.25">
      <c r="A16" s="87" t="s">
        <v>17</v>
      </c>
      <c r="B16" s="45" t="s">
        <v>570</v>
      </c>
      <c r="C16" s="45" t="s">
        <v>375</v>
      </c>
      <c r="D16" s="45"/>
      <c r="E16" s="45"/>
      <c r="F16" s="45"/>
      <c r="G16" s="45"/>
      <c r="H16" s="45"/>
    </row>
    <row r="17" spans="1:8" s="68" customFormat="1" ht="162" customHeight="1" x14ac:dyDescent="0.25">
      <c r="A17" s="142" t="s">
        <v>19</v>
      </c>
      <c r="B17" s="70" t="s">
        <v>522</v>
      </c>
      <c r="C17" s="70" t="s">
        <v>523</v>
      </c>
      <c r="D17" s="70"/>
      <c r="E17" s="70"/>
      <c r="F17" s="70"/>
      <c r="G17" s="70"/>
      <c r="H17" s="70"/>
    </row>
    <row r="18" spans="1:8" s="68" customFormat="1" ht="113.25" customHeight="1" x14ac:dyDescent="0.25">
      <c r="A18" s="142" t="s">
        <v>20</v>
      </c>
      <c r="B18" s="70" t="s">
        <v>621</v>
      </c>
      <c r="C18" s="70" t="s">
        <v>524</v>
      </c>
      <c r="D18" s="70"/>
      <c r="E18" s="70"/>
      <c r="F18" s="70"/>
      <c r="G18" s="70"/>
      <c r="H18" s="70"/>
    </row>
    <row r="19" spans="1:8" s="68" customFormat="1" ht="317.25" customHeight="1" x14ac:dyDescent="0.25">
      <c r="A19" s="87" t="s">
        <v>21</v>
      </c>
      <c r="B19" s="45" t="s">
        <v>535</v>
      </c>
      <c r="C19" s="45" t="s">
        <v>543</v>
      </c>
      <c r="D19" s="45"/>
      <c r="E19" s="45"/>
      <c r="F19" s="45"/>
      <c r="G19" s="45"/>
      <c r="H19" s="45"/>
    </row>
    <row r="20" spans="1:8" s="68" customFormat="1" ht="102" customHeight="1" x14ac:dyDescent="0.25">
      <c r="A20" s="85" t="s">
        <v>22</v>
      </c>
      <c r="B20" s="46" t="s">
        <v>376</v>
      </c>
      <c r="C20" s="46" t="s">
        <v>377</v>
      </c>
      <c r="D20" s="46"/>
      <c r="E20" s="46"/>
      <c r="F20" s="46"/>
      <c r="G20" s="46"/>
      <c r="H20" s="46"/>
    </row>
    <row r="21" spans="1:8" s="68" customFormat="1" ht="168.95" customHeight="1" x14ac:dyDescent="0.25">
      <c r="A21" s="85" t="s">
        <v>23</v>
      </c>
      <c r="B21" s="46" t="s">
        <v>571</v>
      </c>
      <c r="C21" s="46" t="s">
        <v>572</v>
      </c>
      <c r="D21" s="46"/>
      <c r="E21" s="46"/>
      <c r="F21" s="46"/>
      <c r="G21" s="46"/>
      <c r="H21" s="46"/>
    </row>
    <row r="22" spans="1:8" s="68" customFormat="1" ht="102" customHeight="1" x14ac:dyDescent="0.25">
      <c r="A22" s="142" t="s">
        <v>40</v>
      </c>
      <c r="B22" s="70" t="s">
        <v>486</v>
      </c>
      <c r="C22" s="70" t="s">
        <v>487</v>
      </c>
      <c r="D22" s="70"/>
      <c r="E22" s="70"/>
      <c r="F22" s="70"/>
      <c r="G22" s="70"/>
      <c r="H22" s="70"/>
    </row>
    <row r="23" spans="1:8" s="68" customFormat="1" ht="141" customHeight="1" x14ac:dyDescent="0.25">
      <c r="A23" s="142" t="s">
        <v>42</v>
      </c>
      <c r="B23" s="70" t="s">
        <v>483</v>
      </c>
      <c r="C23" s="70" t="s">
        <v>484</v>
      </c>
      <c r="D23" s="70"/>
      <c r="E23" s="70"/>
      <c r="F23" s="70"/>
      <c r="G23" s="70"/>
      <c r="H23" s="70"/>
    </row>
    <row r="24" spans="1:8" s="68" customFormat="1" ht="405" customHeight="1" x14ac:dyDescent="0.25">
      <c r="A24" s="87" t="s">
        <v>43</v>
      </c>
      <c r="B24" s="45" t="s">
        <v>651</v>
      </c>
      <c r="C24" s="45" t="s">
        <v>650</v>
      </c>
      <c r="D24" s="45"/>
      <c r="E24" s="45" t="s">
        <v>766</v>
      </c>
      <c r="F24" s="45"/>
      <c r="G24" s="45"/>
      <c r="H24" s="45" t="s">
        <v>767</v>
      </c>
    </row>
    <row r="25" spans="1:8" s="68" customFormat="1" ht="102" customHeight="1" x14ac:dyDescent="0.25">
      <c r="A25" s="85" t="s">
        <v>44</v>
      </c>
      <c r="B25" s="46" t="s">
        <v>573</v>
      </c>
      <c r="C25" s="46" t="s">
        <v>574</v>
      </c>
      <c r="D25" s="46"/>
      <c r="E25" s="46"/>
      <c r="F25" s="46"/>
      <c r="G25" s="46"/>
      <c r="H25" s="46"/>
    </row>
    <row r="26" spans="1:8" s="68" customFormat="1" ht="102" customHeight="1" x14ac:dyDescent="0.25">
      <c r="A26" s="86" t="s">
        <v>45</v>
      </c>
      <c r="B26" s="51" t="s">
        <v>625</v>
      </c>
      <c r="C26" s="51" t="s">
        <v>623</v>
      </c>
      <c r="D26" s="51"/>
      <c r="E26" s="51"/>
      <c r="F26" s="51"/>
      <c r="G26" s="51"/>
      <c r="H26" s="51"/>
    </row>
    <row r="27" spans="1:8" s="68" customFormat="1" ht="102" customHeight="1" x14ac:dyDescent="0.25">
      <c r="A27" s="142" t="s">
        <v>46</v>
      </c>
      <c r="B27" s="70" t="s">
        <v>691</v>
      </c>
      <c r="C27" s="70" t="s">
        <v>559</v>
      </c>
      <c r="D27" s="70"/>
      <c r="E27" s="70"/>
      <c r="F27" s="70"/>
      <c r="G27" s="70"/>
      <c r="H27" s="70" t="s">
        <v>639</v>
      </c>
    </row>
    <row r="28" spans="1:8" s="68" customFormat="1" ht="41.25" customHeight="1" x14ac:dyDescent="0.25">
      <c r="A28" s="65" t="s">
        <v>707</v>
      </c>
      <c r="B28" s="65" t="s">
        <v>378</v>
      </c>
      <c r="C28" s="66"/>
      <c r="D28" s="66"/>
      <c r="E28" s="56"/>
      <c r="F28" s="65"/>
      <c r="G28" s="65"/>
      <c r="H28" s="66"/>
    </row>
    <row r="29" spans="1:8" s="68" customFormat="1" ht="206.25" customHeight="1" x14ac:dyDescent="0.25">
      <c r="A29" s="85" t="s">
        <v>7</v>
      </c>
      <c r="B29" s="46" t="s">
        <v>575</v>
      </c>
      <c r="C29" s="46" t="s">
        <v>576</v>
      </c>
      <c r="D29" s="46"/>
      <c r="E29" s="46"/>
      <c r="F29" s="46"/>
      <c r="G29" s="46"/>
      <c r="H29" s="46" t="s">
        <v>379</v>
      </c>
    </row>
    <row r="30" spans="1:8" s="68" customFormat="1" ht="153" customHeight="1" x14ac:dyDescent="0.25">
      <c r="A30" s="85" t="s">
        <v>9</v>
      </c>
      <c r="B30" s="46" t="s">
        <v>577</v>
      </c>
      <c r="C30" s="46" t="s">
        <v>380</v>
      </c>
      <c r="D30" s="46"/>
      <c r="E30" s="46"/>
      <c r="F30" s="46"/>
      <c r="G30" s="46"/>
      <c r="H30" s="46" t="s">
        <v>381</v>
      </c>
    </row>
    <row r="31" spans="1:8" ht="409.5" customHeight="1" x14ac:dyDescent="0.25">
      <c r="A31" s="87" t="s">
        <v>12</v>
      </c>
      <c r="B31" s="45" t="s">
        <v>771</v>
      </c>
      <c r="C31" s="45" t="s">
        <v>560</v>
      </c>
      <c r="D31" s="45"/>
      <c r="E31" s="45"/>
      <c r="F31" s="45"/>
      <c r="G31" s="45"/>
      <c r="H31" s="45"/>
    </row>
    <row r="34" ht="35.450000000000003" customHeight="1" x14ac:dyDescent="0.25"/>
    <row r="42" ht="25.5" customHeight="1" x14ac:dyDescent="0.25"/>
  </sheetData>
  <conditionalFormatting sqref="A2">
    <cfRule type="expression" dxfId="243" priority="25">
      <formula>$A2&gt;0</formula>
    </cfRule>
  </conditionalFormatting>
  <conditionalFormatting sqref="A11">
    <cfRule type="expression" dxfId="242" priority="22">
      <formula>$A11&gt;0</formula>
    </cfRule>
  </conditionalFormatting>
  <conditionalFormatting sqref="A28">
    <cfRule type="expression" dxfId="241" priority="19">
      <formula>$A28&gt;0</formula>
    </cfRule>
  </conditionalFormatting>
  <conditionalFormatting sqref="A1:B1">
    <cfRule type="expression" dxfId="240" priority="76">
      <formula>OR($A1="CR",$A1="ST" )</formula>
    </cfRule>
    <cfRule type="expression" dxfId="239" priority="75">
      <formula>OR($A1="R",$A1="T",$A1="C")</formula>
    </cfRule>
  </conditionalFormatting>
  <conditionalFormatting sqref="A3:B10 A12:B27 A29:B31">
    <cfRule type="expression" dxfId="238" priority="81">
      <formula>OR($A3="CR",$A3="ST" )</formula>
    </cfRule>
    <cfRule type="expression" dxfId="237" priority="80">
      <formula>OR($A3="R",$A3="T",$A3="C")</formula>
    </cfRule>
  </conditionalFormatting>
  <conditionalFormatting sqref="A1:C1">
    <cfRule type="expression" dxfId="236" priority="77">
      <formula>$A1&gt;0</formula>
    </cfRule>
  </conditionalFormatting>
  <conditionalFormatting sqref="A2:C2">
    <cfRule type="expression" dxfId="235" priority="26">
      <formula>OR($A2="R",$A2="T",$A2="C")</formula>
    </cfRule>
    <cfRule type="expression" dxfId="234" priority="27">
      <formula>OR($A2="CR",$A2="ST" )</formula>
    </cfRule>
  </conditionalFormatting>
  <conditionalFormatting sqref="A3:C5 E3:H5 A6:H10 A12:H27 A29:H31">
    <cfRule type="expression" dxfId="233" priority="78">
      <formula>$A3&gt;0</formula>
    </cfRule>
  </conditionalFormatting>
  <conditionalFormatting sqref="A11:C11">
    <cfRule type="expression" dxfId="232" priority="23">
      <formula>OR($A11="R",$A11="T",$A11="C")</formula>
    </cfRule>
    <cfRule type="expression" dxfId="231" priority="24">
      <formula>OR($A11="CR",$A11="ST" )</formula>
    </cfRule>
  </conditionalFormatting>
  <conditionalFormatting sqref="A28:C28">
    <cfRule type="expression" dxfId="230" priority="20">
      <formula>OR($A28="R",$A28="T",$A28="C")</formula>
    </cfRule>
    <cfRule type="expression" dxfId="229" priority="21">
      <formula>OR($A28="CR",$A28="ST" )</formula>
    </cfRule>
  </conditionalFormatting>
  <conditionalFormatting sqref="C1 E1:H1">
    <cfRule type="expression" dxfId="228" priority="74">
      <formula>OR($A1="CR",$A1="ST",$A1="R",$A1="C",$A1="T")</formula>
    </cfRule>
  </conditionalFormatting>
  <conditionalFormatting sqref="C6:H10 C12:H27 C29:H31 C3:C5 E3:H5">
    <cfRule type="expression" dxfId="227" priority="79">
      <formula>OR($A3="CR",$A3="ST",$A3="R",$A3="C",$A3="T")</formula>
    </cfRule>
  </conditionalFormatting>
  <conditionalFormatting sqref="D1 D6:D10 D12:D27 D29:D1048576">
    <cfRule type="cellIs" dxfId="226" priority="220" operator="equal">
      <formula>#REF!</formula>
    </cfRule>
    <cfRule type="cellIs" dxfId="225" priority="219" operator="equal">
      <formula>#REF!</formula>
    </cfRule>
    <cfRule type="cellIs" dxfId="224" priority="218" operator="equal">
      <formula>#REF!</formula>
    </cfRule>
  </conditionalFormatting>
  <conditionalFormatting sqref="D1">
    <cfRule type="cellIs" dxfId="223" priority="208" operator="equal">
      <formula>#REF!</formula>
    </cfRule>
    <cfRule type="cellIs" dxfId="222" priority="209" operator="equal">
      <formula>#REF!</formula>
    </cfRule>
    <cfRule type="cellIs" dxfId="221" priority="210" operator="equal">
      <formula>#REF!</formula>
    </cfRule>
    <cfRule type="cellIs" dxfId="220" priority="211" operator="equal">
      <formula>#REF!</formula>
    </cfRule>
    <cfRule type="cellIs" dxfId="219" priority="212" operator="equal">
      <formula>#REF!</formula>
    </cfRule>
    <cfRule type="cellIs" dxfId="218" priority="217" operator="equal">
      <formula>#REF!</formula>
    </cfRule>
    <cfRule type="cellIs" dxfId="217" priority="228" operator="equal">
      <formula>#REF!</formula>
    </cfRule>
    <cfRule type="cellIs" dxfId="216" priority="229" operator="equal">
      <formula>#REF!</formula>
    </cfRule>
    <cfRule type="cellIs" dxfId="215" priority="230" operator="equal">
      <formula>#REF!</formula>
    </cfRule>
    <cfRule type="cellIs" dxfId="214" priority="216" operator="equal">
      <formula>#REF!</formula>
    </cfRule>
    <cfRule type="cellIs" dxfId="213" priority="202" operator="equal">
      <formula>#REF!</formula>
    </cfRule>
    <cfRule type="cellIs" dxfId="212" priority="203" operator="equal">
      <formula>#REF!</formula>
    </cfRule>
    <cfRule type="cellIs" dxfId="211" priority="204" operator="equal">
      <formula>#REF!</formula>
    </cfRule>
  </conditionalFormatting>
  <conditionalFormatting sqref="D1:D3 D5:D1048576">
    <cfRule type="cellIs" dxfId="210" priority="4" operator="equal">
      <formula>"Positivo"</formula>
    </cfRule>
    <cfRule type="cellIs" dxfId="209" priority="6" operator="equal">
      <formula>"Negativo"</formula>
    </cfRule>
  </conditionalFormatting>
  <conditionalFormatting sqref="D3 D5">
    <cfRule type="cellIs" dxfId="208" priority="8" operator="equal">
      <formula>"Non applicabile;"</formula>
    </cfRule>
    <cfRule type="cellIs" dxfId="207" priority="3" operator="equal">
      <formula>"Non applicabile"</formula>
    </cfRule>
    <cfRule type="cellIs" dxfId="206" priority="5" operator="equal">
      <formula>"Non apllicabile"</formula>
    </cfRule>
    <cfRule type="cellIs" dxfId="205" priority="7" operator="equal">
      <formula>"Positivo"</formula>
    </cfRule>
    <cfRule type="cellIs" dxfId="204" priority="9" operator="equal">
      <formula>"Negativo;"</formula>
    </cfRule>
    <cfRule type="cellIs" dxfId="203" priority="10" operator="equal">
      <formula>"Positivo;"</formula>
    </cfRule>
    <cfRule type="cellIs" dxfId="202" priority="15" operator="equal">
      <formula>#REF!</formula>
    </cfRule>
    <cfRule type="cellIs" dxfId="201" priority="16" operator="equal">
      <formula>#REF!</formula>
    </cfRule>
    <cfRule type="cellIs" dxfId="200" priority="13" operator="equal">
      <formula>#REF!</formula>
    </cfRule>
    <cfRule type="cellIs" dxfId="199" priority="12" operator="equal">
      <formula>#REF!</formula>
    </cfRule>
    <cfRule type="cellIs" dxfId="198" priority="11" operator="equal">
      <formula>#REF!</formula>
    </cfRule>
    <cfRule type="cellIs" dxfId="197" priority="14" operator="equal">
      <formula>#REF!</formula>
    </cfRule>
  </conditionalFormatting>
  <conditionalFormatting sqref="D4">
    <cfRule type="expression" dxfId="196" priority="2">
      <formula>OR($A4="CR",$A4="ST",$A4="R",$A4="C",$A4="T")</formula>
    </cfRule>
    <cfRule type="expression" dxfId="195" priority="1">
      <formula>$A4&gt;0</formula>
    </cfRule>
  </conditionalFormatting>
  <conditionalFormatting sqref="D1:E1">
    <cfRule type="cellIs" dxfId="194" priority="213" operator="equal">
      <formula>#REF!</formula>
    </cfRule>
  </conditionalFormatting>
  <conditionalFormatting sqref="E28">
    <cfRule type="expression" dxfId="193" priority="28">
      <formula>$A28&gt;0</formula>
    </cfRule>
  </conditionalFormatting>
  <conditionalFormatting sqref="E1:H1">
    <cfRule type="expression" dxfId="192" priority="73">
      <formula>$A1&gt;0</formula>
    </cfRule>
  </conditionalFormatting>
  <conditionalFormatting sqref="E2:H2">
    <cfRule type="expression" dxfId="191" priority="39">
      <formula>OR($A2="CR",$A2="ST" )</formula>
    </cfRule>
    <cfRule type="expression" dxfId="190" priority="38">
      <formula>OR($A2="R",$A2="T",$A2="C")</formula>
    </cfRule>
  </conditionalFormatting>
  <conditionalFormatting sqref="E11:H11">
    <cfRule type="expression" dxfId="189" priority="35">
      <formula>OR($A11="R",$A11="T",$A11="C")</formula>
    </cfRule>
    <cfRule type="expression" dxfId="188" priority="36">
      <formula>OR($A11="CR",$A11="ST" )</formula>
    </cfRule>
  </conditionalFormatting>
  <conditionalFormatting sqref="E28:H28">
    <cfRule type="expression" dxfId="187" priority="30">
      <formula>OR($A28="CR",$A28="ST" )</formula>
    </cfRule>
    <cfRule type="expression" dxfId="186" priority="29">
      <formula>OR($A28="R",$A28="T",$A28="C")</formula>
    </cfRule>
  </conditionalFormatting>
  <dataValidations count="1">
    <dataValidation type="list" allowBlank="1" showInputMessage="1" showErrorMessage="1" sqref="D1: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36" fitToHeight="10" orientation="landscape"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75C7B-DD51-40C0-AABA-18DB2C3938B1}">
  <sheetPr>
    <pageSetUpPr fitToPage="1"/>
  </sheetPr>
  <dimension ref="A1:Z19"/>
  <sheetViews>
    <sheetView view="pageBreakPreview" zoomScale="40" zoomScaleNormal="55" zoomScaleSheetLayoutView="40" workbookViewId="0">
      <selection activeCell="Q25" sqref="Q25"/>
    </sheetView>
  </sheetViews>
  <sheetFormatPr defaultColWidth="8.85546875" defaultRowHeight="15" x14ac:dyDescent="0.25"/>
  <cols>
    <col min="2" max="2" width="12.7109375" customWidth="1"/>
    <col min="4" max="4" width="16.140625" customWidth="1"/>
    <col min="5" max="5" width="10" customWidth="1"/>
    <col min="6" max="7" width="9" customWidth="1"/>
    <col min="9" max="9" width="14.7109375" customWidth="1"/>
    <col min="10" max="10" width="8.42578125" customWidth="1"/>
    <col min="14" max="14" width="11.140625" customWidth="1"/>
    <col min="15" max="15" width="15.28515625" customWidth="1"/>
    <col min="16" max="16" width="13.140625" customWidth="1"/>
    <col min="21" max="21" width="12.140625" customWidth="1"/>
  </cols>
  <sheetData>
    <row r="1" spans="1:26" ht="15.75" thickBot="1" x14ac:dyDescent="0.3">
      <c r="A1" s="268" t="s">
        <v>479</v>
      </c>
      <c r="B1" s="269"/>
      <c r="C1" s="269"/>
      <c r="D1" s="269"/>
      <c r="E1" s="269"/>
      <c r="F1" s="269"/>
      <c r="G1" s="269"/>
      <c r="H1" s="269"/>
      <c r="I1" s="269"/>
      <c r="J1" s="269"/>
      <c r="K1" s="269"/>
      <c r="L1" s="269"/>
      <c r="M1" s="269"/>
      <c r="N1" s="269"/>
      <c r="O1" s="269"/>
      <c r="P1" s="269"/>
      <c r="Q1" s="269"/>
      <c r="R1" s="269"/>
      <c r="S1" s="269"/>
      <c r="T1" s="269"/>
      <c r="U1" s="269"/>
      <c r="V1" s="269"/>
    </row>
    <row r="2" spans="1:26" s="55" customFormat="1" ht="35.25" customHeight="1" x14ac:dyDescent="0.25">
      <c r="A2" s="246" t="s">
        <v>460</v>
      </c>
      <c r="B2" s="279"/>
      <c r="C2" s="279"/>
      <c r="D2" s="247"/>
      <c r="E2" s="246" t="s">
        <v>461</v>
      </c>
      <c r="F2" s="247"/>
      <c r="G2" s="246" t="s">
        <v>699</v>
      </c>
      <c r="H2" s="247"/>
      <c r="I2" s="246" t="s">
        <v>700</v>
      </c>
      <c r="J2" s="247"/>
      <c r="K2" s="246" t="s">
        <v>701</v>
      </c>
      <c r="L2" s="247"/>
      <c r="M2" s="246" t="s">
        <v>702</v>
      </c>
      <c r="N2" s="247"/>
      <c r="O2" s="252" t="s">
        <v>703</v>
      </c>
      <c r="P2" s="253"/>
      <c r="Q2" s="252" t="s">
        <v>704</v>
      </c>
      <c r="R2" s="253"/>
      <c r="S2" s="246" t="s">
        <v>583</v>
      </c>
      <c r="T2" s="247"/>
      <c r="U2" s="246" t="s">
        <v>627</v>
      </c>
      <c r="V2" s="247"/>
      <c r="Y2" s="280"/>
      <c r="Z2" s="281"/>
    </row>
    <row r="3" spans="1:26" x14ac:dyDescent="0.25">
      <c r="A3" s="254" t="s">
        <v>462</v>
      </c>
      <c r="B3" s="278"/>
      <c r="C3" s="278"/>
      <c r="D3" s="255"/>
      <c r="E3" s="254" t="s">
        <v>462</v>
      </c>
      <c r="F3" s="255"/>
      <c r="G3" s="254" t="s">
        <v>462</v>
      </c>
      <c r="H3" s="255"/>
      <c r="I3" s="254" t="s">
        <v>462</v>
      </c>
      <c r="J3" s="255"/>
      <c r="K3" s="254" t="s">
        <v>462</v>
      </c>
      <c r="L3" s="255"/>
      <c r="M3" s="254" t="s">
        <v>462</v>
      </c>
      <c r="N3" s="255"/>
      <c r="O3" s="254" t="s">
        <v>462</v>
      </c>
      <c r="P3" s="255"/>
      <c r="Q3" s="254" t="s">
        <v>463</v>
      </c>
      <c r="R3" s="255"/>
      <c r="S3" s="254" t="s">
        <v>463</v>
      </c>
      <c r="T3" s="255"/>
      <c r="U3" s="254" t="s">
        <v>463</v>
      </c>
      <c r="V3" s="255"/>
    </row>
    <row r="4" spans="1:26" x14ac:dyDescent="0.25">
      <c r="A4" s="256" t="s">
        <v>464</v>
      </c>
      <c r="B4" s="266"/>
      <c r="C4" s="267" t="s">
        <v>465</v>
      </c>
      <c r="D4" s="257"/>
      <c r="E4" s="256" t="s">
        <v>465</v>
      </c>
      <c r="F4" s="257"/>
      <c r="G4" s="256" t="s">
        <v>465</v>
      </c>
      <c r="H4" s="257"/>
      <c r="I4" s="256" t="s">
        <v>465</v>
      </c>
      <c r="J4" s="257"/>
      <c r="K4" s="256" t="s">
        <v>465</v>
      </c>
      <c r="L4" s="257"/>
      <c r="M4" s="256" t="s">
        <v>465</v>
      </c>
      <c r="N4" s="257"/>
      <c r="O4" s="256" t="s">
        <v>465</v>
      </c>
      <c r="P4" s="257"/>
      <c r="Q4" s="256" t="s">
        <v>465</v>
      </c>
      <c r="R4" s="257"/>
      <c r="S4" s="256" t="s">
        <v>465</v>
      </c>
      <c r="T4" s="257"/>
      <c r="U4" s="256" t="s">
        <v>465</v>
      </c>
      <c r="V4" s="257"/>
    </row>
    <row r="5" spans="1:26" x14ac:dyDescent="0.25">
      <c r="A5" s="264" t="s">
        <v>466</v>
      </c>
      <c r="B5" s="265"/>
      <c r="C5" s="258"/>
      <c r="D5" s="259"/>
      <c r="E5" s="258"/>
      <c r="F5" s="259"/>
      <c r="G5" s="258"/>
      <c r="H5" s="259"/>
      <c r="I5" s="258"/>
      <c r="J5" s="259"/>
      <c r="K5" s="258"/>
      <c r="L5" s="259"/>
      <c r="M5" s="258"/>
      <c r="N5" s="259"/>
      <c r="O5" s="258"/>
      <c r="P5" s="259"/>
      <c r="Q5" s="258"/>
      <c r="R5" s="259"/>
      <c r="S5" s="258"/>
      <c r="T5" s="259"/>
      <c r="U5" s="258"/>
      <c r="V5" s="259"/>
    </row>
    <row r="6" spans="1:26" x14ac:dyDescent="0.25">
      <c r="A6" s="254" t="s">
        <v>467</v>
      </c>
      <c r="B6" s="278"/>
      <c r="C6" s="248"/>
      <c r="D6" s="249"/>
      <c r="E6" s="248"/>
      <c r="F6" s="249"/>
      <c r="G6" s="248"/>
      <c r="H6" s="249"/>
      <c r="I6" s="248"/>
      <c r="J6" s="249"/>
      <c r="K6" s="248"/>
      <c r="L6" s="249"/>
      <c r="M6" s="248"/>
      <c r="N6" s="249"/>
      <c r="O6" s="248"/>
      <c r="P6" s="249"/>
      <c r="Q6" s="248"/>
      <c r="R6" s="249"/>
      <c r="S6" s="248"/>
      <c r="T6" s="249"/>
      <c r="U6" s="248"/>
      <c r="V6" s="249"/>
    </row>
    <row r="7" spans="1:26" ht="15.75" thickBot="1" x14ac:dyDescent="0.3">
      <c r="A7" s="276" t="s">
        <v>468</v>
      </c>
      <c r="B7" s="277"/>
      <c r="C7" s="250">
        <f>SUM(C5:D6)</f>
        <v>0</v>
      </c>
      <c r="D7" s="251"/>
      <c r="E7" s="250">
        <f>SUM(E5:F6)</f>
        <v>0</v>
      </c>
      <c r="F7" s="251"/>
      <c r="G7" s="250">
        <f>SUM(G5:H6)</f>
        <v>0</v>
      </c>
      <c r="H7" s="251"/>
      <c r="I7" s="250">
        <f>SUM(I5:J6)</f>
        <v>0</v>
      </c>
      <c r="J7" s="251"/>
      <c r="K7" s="250">
        <f>SUM(K5:L6)</f>
        <v>0</v>
      </c>
      <c r="L7" s="251"/>
      <c r="M7" s="250">
        <f>SUM(M5:N6)</f>
        <v>0</v>
      </c>
      <c r="N7" s="251"/>
      <c r="O7" s="250">
        <f>SUM(O5:P6)</f>
        <v>0</v>
      </c>
      <c r="P7" s="251"/>
      <c r="Q7" s="250">
        <f>SUM(Q5:R6)</f>
        <v>0</v>
      </c>
      <c r="R7" s="251"/>
      <c r="S7" s="250">
        <f>SUM(S5:T6)</f>
        <v>0</v>
      </c>
      <c r="T7" s="251"/>
      <c r="U7" s="250">
        <f>SUM(U5:V6)</f>
        <v>0</v>
      </c>
      <c r="V7" s="251"/>
    </row>
    <row r="8" spans="1:26" x14ac:dyDescent="0.25">
      <c r="A8" s="270"/>
      <c r="B8" s="271"/>
      <c r="C8" s="271"/>
      <c r="D8" s="272"/>
      <c r="E8" s="260"/>
      <c r="F8" s="261"/>
      <c r="G8" s="260"/>
      <c r="H8" s="261"/>
      <c r="I8" s="260"/>
      <c r="J8" s="261"/>
      <c r="K8" s="260"/>
      <c r="L8" s="261"/>
      <c r="M8" s="260"/>
      <c r="N8" s="261"/>
      <c r="O8" s="260"/>
      <c r="P8" s="261"/>
      <c r="Q8" s="260"/>
      <c r="R8" s="261"/>
      <c r="S8" s="260"/>
      <c r="T8" s="261"/>
      <c r="U8" s="260"/>
      <c r="V8" s="261"/>
    </row>
    <row r="9" spans="1:26" x14ac:dyDescent="0.25">
      <c r="A9" s="273" t="s">
        <v>469</v>
      </c>
      <c r="B9" s="274"/>
      <c r="C9" s="274"/>
      <c r="D9" s="275"/>
      <c r="E9" s="256"/>
      <c r="F9" s="257"/>
      <c r="G9" s="256"/>
      <c r="H9" s="257"/>
      <c r="I9" s="256"/>
      <c r="J9" s="257"/>
      <c r="K9" s="256"/>
      <c r="L9" s="257"/>
      <c r="M9" s="256"/>
      <c r="N9" s="257"/>
      <c r="O9" s="256"/>
      <c r="P9" s="257"/>
      <c r="Q9" s="256"/>
      <c r="R9" s="257"/>
      <c r="S9" s="256"/>
      <c r="T9" s="257"/>
      <c r="U9" s="256"/>
      <c r="V9" s="257"/>
    </row>
    <row r="10" spans="1:26" x14ac:dyDescent="0.25">
      <c r="A10" s="264" t="s">
        <v>470</v>
      </c>
      <c r="B10" s="265"/>
      <c r="C10" s="258"/>
      <c r="D10" s="259"/>
      <c r="E10" s="258"/>
      <c r="F10" s="259"/>
      <c r="G10" s="258"/>
      <c r="H10" s="259"/>
      <c r="I10" s="258"/>
      <c r="J10" s="259"/>
      <c r="K10" s="258"/>
      <c r="L10" s="259"/>
      <c r="M10" s="258"/>
      <c r="N10" s="259"/>
      <c r="O10" s="258"/>
      <c r="P10" s="259"/>
      <c r="Q10" s="258"/>
      <c r="R10" s="259"/>
      <c r="S10" s="258"/>
      <c r="T10" s="259"/>
      <c r="U10" s="258"/>
      <c r="V10" s="259"/>
    </row>
    <row r="11" spans="1:26" x14ac:dyDescent="0.25">
      <c r="A11" s="262" t="s">
        <v>471</v>
      </c>
      <c r="B11" s="263"/>
      <c r="C11" s="242"/>
      <c r="D11" s="243"/>
      <c r="E11" s="242"/>
      <c r="F11" s="243"/>
      <c r="G11" s="242"/>
      <c r="H11" s="243"/>
      <c r="I11" s="242"/>
      <c r="J11" s="243"/>
      <c r="K11" s="242"/>
      <c r="L11" s="243"/>
      <c r="M11" s="242"/>
      <c r="N11" s="243"/>
      <c r="O11" s="242"/>
      <c r="P11" s="243"/>
      <c r="Q11" s="242"/>
      <c r="R11" s="243"/>
      <c r="S11" s="242"/>
      <c r="T11" s="243"/>
      <c r="U11" s="242"/>
      <c r="V11" s="243"/>
    </row>
    <row r="12" spans="1:26" x14ac:dyDescent="0.25">
      <c r="A12" s="262" t="s">
        <v>472</v>
      </c>
      <c r="B12" s="263"/>
      <c r="C12" s="242"/>
      <c r="D12" s="243"/>
      <c r="E12" s="242"/>
      <c r="F12" s="243"/>
      <c r="G12" s="242"/>
      <c r="H12" s="243"/>
      <c r="I12" s="242"/>
      <c r="J12" s="243"/>
      <c r="K12" s="242"/>
      <c r="L12" s="243"/>
      <c r="M12" s="242"/>
      <c r="N12" s="243"/>
      <c r="O12" s="242"/>
      <c r="P12" s="243"/>
      <c r="Q12" s="242"/>
      <c r="R12" s="243"/>
      <c r="S12" s="242"/>
      <c r="T12" s="243"/>
      <c r="U12" s="242"/>
      <c r="V12" s="243"/>
    </row>
    <row r="13" spans="1:26" x14ac:dyDescent="0.25">
      <c r="A13" s="262" t="s">
        <v>473</v>
      </c>
      <c r="B13" s="263"/>
      <c r="C13" s="242"/>
      <c r="D13" s="243"/>
      <c r="E13" s="242"/>
      <c r="F13" s="243"/>
      <c r="G13" s="242"/>
      <c r="H13" s="243"/>
      <c r="I13" s="242"/>
      <c r="J13" s="243"/>
      <c r="K13" s="242"/>
      <c r="L13" s="243"/>
      <c r="M13" s="242"/>
      <c r="N13" s="243"/>
      <c r="O13" s="242"/>
      <c r="P13" s="243"/>
      <c r="Q13" s="242"/>
      <c r="R13" s="243"/>
      <c r="S13" s="242"/>
      <c r="T13" s="243"/>
      <c r="U13" s="242"/>
      <c r="V13" s="243"/>
    </row>
    <row r="14" spans="1:26" x14ac:dyDescent="0.25">
      <c r="A14" s="262" t="s">
        <v>474</v>
      </c>
      <c r="B14" s="263"/>
      <c r="C14" s="242"/>
      <c r="D14" s="243"/>
      <c r="E14" s="242"/>
      <c r="F14" s="243"/>
      <c r="G14" s="242"/>
      <c r="H14" s="243"/>
      <c r="I14" s="242"/>
      <c r="J14" s="243"/>
      <c r="K14" s="242"/>
      <c r="L14" s="243"/>
      <c r="M14" s="242"/>
      <c r="N14" s="243"/>
      <c r="O14" s="242"/>
      <c r="P14" s="243"/>
      <c r="Q14" s="242"/>
      <c r="R14" s="243"/>
      <c r="S14" s="242"/>
      <c r="T14" s="243"/>
      <c r="U14" s="242"/>
      <c r="V14" s="243"/>
    </row>
    <row r="15" spans="1:26" x14ac:dyDescent="0.25">
      <c r="A15" s="262" t="s">
        <v>474</v>
      </c>
      <c r="B15" s="263"/>
      <c r="C15" s="242"/>
      <c r="D15" s="243"/>
      <c r="E15" s="242"/>
      <c r="F15" s="243"/>
      <c r="G15" s="242"/>
      <c r="H15" s="243"/>
      <c r="I15" s="242"/>
      <c r="J15" s="243"/>
      <c r="K15" s="242"/>
      <c r="L15" s="243"/>
      <c r="M15" s="242"/>
      <c r="N15" s="243"/>
      <c r="O15" s="242"/>
      <c r="P15" s="243"/>
      <c r="Q15" s="242"/>
      <c r="R15" s="243"/>
      <c r="S15" s="242"/>
      <c r="T15" s="243"/>
      <c r="U15" s="242"/>
      <c r="V15" s="243"/>
    </row>
    <row r="16" spans="1:26" x14ac:dyDescent="0.25">
      <c r="A16" s="262" t="s">
        <v>475</v>
      </c>
      <c r="B16" s="263"/>
      <c r="C16" s="242"/>
      <c r="D16" s="243"/>
      <c r="E16" s="242"/>
      <c r="F16" s="243"/>
      <c r="G16" s="242"/>
      <c r="H16" s="243"/>
      <c r="I16" s="242"/>
      <c r="J16" s="243"/>
      <c r="K16" s="242"/>
      <c r="L16" s="243"/>
      <c r="M16" s="242"/>
      <c r="N16" s="243"/>
      <c r="O16" s="242"/>
      <c r="P16" s="243"/>
      <c r="Q16" s="242"/>
      <c r="R16" s="243"/>
      <c r="S16" s="242"/>
      <c r="T16" s="243"/>
      <c r="U16" s="242"/>
      <c r="V16" s="243"/>
    </row>
    <row r="17" spans="1:22" x14ac:dyDescent="0.25">
      <c r="A17" s="254" t="s">
        <v>476</v>
      </c>
      <c r="B17" s="278"/>
      <c r="C17" s="248"/>
      <c r="D17" s="249"/>
      <c r="E17" s="248"/>
      <c r="F17" s="249"/>
      <c r="G17" s="248"/>
      <c r="H17" s="249"/>
      <c r="I17" s="248"/>
      <c r="J17" s="249"/>
      <c r="K17" s="248"/>
      <c r="L17" s="249"/>
      <c r="M17" s="248"/>
      <c r="N17" s="249"/>
      <c r="O17" s="248"/>
      <c r="P17" s="249"/>
      <c r="Q17" s="248"/>
      <c r="R17" s="249"/>
      <c r="S17" s="248"/>
      <c r="T17" s="249"/>
      <c r="U17" s="248"/>
      <c r="V17" s="249"/>
    </row>
    <row r="18" spans="1:22" ht="15.75" thickBot="1" x14ac:dyDescent="0.3">
      <c r="A18" s="276" t="s">
        <v>477</v>
      </c>
      <c r="B18" s="277"/>
      <c r="C18" s="250">
        <f>SUM(C10:D17)</f>
        <v>0</v>
      </c>
      <c r="D18" s="251"/>
      <c r="E18" s="250">
        <f>SUM(E10:F17)</f>
        <v>0</v>
      </c>
      <c r="F18" s="251"/>
      <c r="G18" s="250">
        <f>SUM(G10:H17)</f>
        <v>0</v>
      </c>
      <c r="H18" s="251"/>
      <c r="I18" s="250">
        <f>SUM(I10:J17)</f>
        <v>0</v>
      </c>
      <c r="J18" s="251"/>
      <c r="K18" s="250">
        <f>SUM(K10:L17)</f>
        <v>0</v>
      </c>
      <c r="L18" s="251"/>
      <c r="M18" s="250">
        <f>SUM(M10:N17)</f>
        <v>0</v>
      </c>
      <c r="N18" s="251"/>
      <c r="O18" s="250">
        <f>SUM(O10:P17)</f>
        <v>0</v>
      </c>
      <c r="P18" s="251"/>
      <c r="Q18" s="250">
        <f>SUM(Q10:R17)</f>
        <v>0</v>
      </c>
      <c r="R18" s="251"/>
      <c r="S18" s="250">
        <f>SUM(S10:T17)</f>
        <v>0</v>
      </c>
      <c r="T18" s="251"/>
      <c r="U18" s="250">
        <f>SUM(U10:V17)</f>
        <v>0</v>
      </c>
      <c r="V18" s="251"/>
    </row>
    <row r="19" spans="1:22" ht="15.75" thickBot="1" x14ac:dyDescent="0.3">
      <c r="A19" s="1" t="s">
        <v>478</v>
      </c>
      <c r="B19" s="2"/>
      <c r="C19" s="244">
        <f>C18+C7</f>
        <v>0</v>
      </c>
      <c r="D19" s="245"/>
      <c r="E19" s="244">
        <f>E18+E7</f>
        <v>0</v>
      </c>
      <c r="F19" s="245"/>
      <c r="G19" s="244">
        <f>G18+G7</f>
        <v>0</v>
      </c>
      <c r="H19" s="245"/>
      <c r="I19" s="244">
        <f>I18+I7</f>
        <v>0</v>
      </c>
      <c r="J19" s="245"/>
      <c r="K19" s="244">
        <f>K18+K7</f>
        <v>0</v>
      </c>
      <c r="L19" s="245"/>
      <c r="M19" s="244">
        <f>M18+M7</f>
        <v>0</v>
      </c>
      <c r="N19" s="245"/>
      <c r="O19" s="244">
        <f>O18+O7</f>
        <v>0</v>
      </c>
      <c r="P19" s="245"/>
      <c r="Q19" s="244">
        <f>Q18+Q7</f>
        <v>0</v>
      </c>
      <c r="R19" s="245"/>
      <c r="S19" s="244">
        <f>S18+S7</f>
        <v>0</v>
      </c>
      <c r="T19" s="245"/>
      <c r="U19" s="244">
        <f>U18+U7</f>
        <v>0</v>
      </c>
      <c r="V19" s="245"/>
    </row>
  </sheetData>
  <mergeCells count="195">
    <mergeCell ref="Y2:Z2"/>
    <mergeCell ref="U3:V3"/>
    <mergeCell ref="U4:V4"/>
    <mergeCell ref="U5:V5"/>
    <mergeCell ref="U6:V6"/>
    <mergeCell ref="U7:V7"/>
    <mergeCell ref="U8:V8"/>
    <mergeCell ref="U18:V18"/>
    <mergeCell ref="U19:V19"/>
    <mergeCell ref="U9:V9"/>
    <mergeCell ref="U10:V10"/>
    <mergeCell ref="U11:V11"/>
    <mergeCell ref="U12:V12"/>
    <mergeCell ref="U13:V13"/>
    <mergeCell ref="U14:V14"/>
    <mergeCell ref="U15:V15"/>
    <mergeCell ref="U16:V16"/>
    <mergeCell ref="U17:V17"/>
    <mergeCell ref="E4:F4"/>
    <mergeCell ref="M4:N4"/>
    <mergeCell ref="S4:T4"/>
    <mergeCell ref="Q4:R4"/>
    <mergeCell ref="A2:D2"/>
    <mergeCell ref="E2:F2"/>
    <mergeCell ref="M2:N2"/>
    <mergeCell ref="S2:T2"/>
    <mergeCell ref="A3:D3"/>
    <mergeCell ref="E3:F3"/>
    <mergeCell ref="M3:N3"/>
    <mergeCell ref="Q2:R2"/>
    <mergeCell ref="Q3:R3"/>
    <mergeCell ref="S3:T3"/>
    <mergeCell ref="I3:J3"/>
    <mergeCell ref="I4:J4"/>
    <mergeCell ref="G2:H2"/>
    <mergeCell ref="G3:H3"/>
    <mergeCell ref="G4:H4"/>
    <mergeCell ref="A15:B15"/>
    <mergeCell ref="S7:T7"/>
    <mergeCell ref="C7:D7"/>
    <mergeCell ref="Q6:R6"/>
    <mergeCell ref="Q7:R7"/>
    <mergeCell ref="S5:T5"/>
    <mergeCell ref="Q5:R5"/>
    <mergeCell ref="M6:N6"/>
    <mergeCell ref="E5:F5"/>
    <mergeCell ref="M5:N5"/>
    <mergeCell ref="I5:J5"/>
    <mergeCell ref="G5:H5"/>
    <mergeCell ref="G7:H7"/>
    <mergeCell ref="S6:T6"/>
    <mergeCell ref="Q8:R8"/>
    <mergeCell ref="O10:P10"/>
    <mergeCell ref="Q11:R11"/>
    <mergeCell ref="G8:H8"/>
    <mergeCell ref="G9:H9"/>
    <mergeCell ref="G10:H10"/>
    <mergeCell ref="A7:B7"/>
    <mergeCell ref="A6:B6"/>
    <mergeCell ref="C6:D6"/>
    <mergeCell ref="E6:F6"/>
    <mergeCell ref="A18:B18"/>
    <mergeCell ref="C18:D18"/>
    <mergeCell ref="E18:F18"/>
    <mergeCell ref="M18:N18"/>
    <mergeCell ref="Q12:R12"/>
    <mergeCell ref="C19:D19"/>
    <mergeCell ref="E19:F19"/>
    <mergeCell ref="M19:N19"/>
    <mergeCell ref="Q18:R18"/>
    <mergeCell ref="A17:B17"/>
    <mergeCell ref="C17:D17"/>
    <mergeCell ref="E17:F17"/>
    <mergeCell ref="M17:N17"/>
    <mergeCell ref="Q17:R17"/>
    <mergeCell ref="K18:L18"/>
    <mergeCell ref="C12:D12"/>
    <mergeCell ref="E12:F12"/>
    <mergeCell ref="M12:N12"/>
    <mergeCell ref="A12:B12"/>
    <mergeCell ref="A13:B13"/>
    <mergeCell ref="C13:D13"/>
    <mergeCell ref="E13:F13"/>
    <mergeCell ref="M13:N13"/>
    <mergeCell ref="I14:J14"/>
    <mergeCell ref="S19:T19"/>
    <mergeCell ref="S16:T16"/>
    <mergeCell ref="C14:D14"/>
    <mergeCell ref="E14:F14"/>
    <mergeCell ref="M14:N14"/>
    <mergeCell ref="S14:T14"/>
    <mergeCell ref="Q19:R19"/>
    <mergeCell ref="E15:F15"/>
    <mergeCell ref="M15:N15"/>
    <mergeCell ref="S15:T15"/>
    <mergeCell ref="Q15:R15"/>
    <mergeCell ref="Q14:R14"/>
    <mergeCell ref="Q16:R16"/>
    <mergeCell ref="E16:F16"/>
    <mergeCell ref="M16:N16"/>
    <mergeCell ref="G14:H14"/>
    <mergeCell ref="G15:H15"/>
    <mergeCell ref="G16:H16"/>
    <mergeCell ref="K14:L14"/>
    <mergeCell ref="K15:L15"/>
    <mergeCell ref="K16:L16"/>
    <mergeCell ref="C15:D15"/>
    <mergeCell ref="G17:H17"/>
    <mergeCell ref="I15:J15"/>
    <mergeCell ref="A1:V1"/>
    <mergeCell ref="G18:H18"/>
    <mergeCell ref="K17:L17"/>
    <mergeCell ref="G19:H19"/>
    <mergeCell ref="S18:T18"/>
    <mergeCell ref="S17:T17"/>
    <mergeCell ref="Q13:R13"/>
    <mergeCell ref="A16:B16"/>
    <mergeCell ref="C16:D16"/>
    <mergeCell ref="U2:V2"/>
    <mergeCell ref="A8:D8"/>
    <mergeCell ref="E8:F8"/>
    <mergeCell ref="M8:N8"/>
    <mergeCell ref="S8:T8"/>
    <mergeCell ref="A9:D9"/>
    <mergeCell ref="E9:F9"/>
    <mergeCell ref="S11:T11"/>
    <mergeCell ref="S12:T12"/>
    <mergeCell ref="S9:T9"/>
    <mergeCell ref="S10:T10"/>
    <mergeCell ref="Q9:R9"/>
    <mergeCell ref="Q10:R10"/>
    <mergeCell ref="A10:B10"/>
    <mergeCell ref="M9:N9"/>
    <mergeCell ref="E7:F7"/>
    <mergeCell ref="M7:N7"/>
    <mergeCell ref="E10:F10"/>
    <mergeCell ref="M10:N10"/>
    <mergeCell ref="A11:B11"/>
    <mergeCell ref="C11:D11"/>
    <mergeCell ref="E11:F11"/>
    <mergeCell ref="M11:N11"/>
    <mergeCell ref="I6:J6"/>
    <mergeCell ref="I7:J7"/>
    <mergeCell ref="I8:J8"/>
    <mergeCell ref="I9:J9"/>
    <mergeCell ref="I10:J10"/>
    <mergeCell ref="G6:H6"/>
    <mergeCell ref="A14:B14"/>
    <mergeCell ref="C10:D10"/>
    <mergeCell ref="K2:L2"/>
    <mergeCell ref="K3:L3"/>
    <mergeCell ref="K4:L4"/>
    <mergeCell ref="K5:L5"/>
    <mergeCell ref="K6:L6"/>
    <mergeCell ref="K7:L7"/>
    <mergeCell ref="K8:L8"/>
    <mergeCell ref="K9:L9"/>
    <mergeCell ref="K10:L10"/>
    <mergeCell ref="A5:B5"/>
    <mergeCell ref="C5:D5"/>
    <mergeCell ref="G11:H11"/>
    <mergeCell ref="G12:H12"/>
    <mergeCell ref="G13:H13"/>
    <mergeCell ref="I11:J11"/>
    <mergeCell ref="I12:J12"/>
    <mergeCell ref="I13:J13"/>
    <mergeCell ref="K11:L11"/>
    <mergeCell ref="K12:L12"/>
    <mergeCell ref="K13:L13"/>
    <mergeCell ref="A4:B4"/>
    <mergeCell ref="C4:D4"/>
    <mergeCell ref="S13:T13"/>
    <mergeCell ref="K19:L19"/>
    <mergeCell ref="I2:J2"/>
    <mergeCell ref="O11:P11"/>
    <mergeCell ref="O12:P12"/>
    <mergeCell ref="O13:P13"/>
    <mergeCell ref="O14:P14"/>
    <mergeCell ref="O15:P15"/>
    <mergeCell ref="O16:P16"/>
    <mergeCell ref="O17:P17"/>
    <mergeCell ref="O18:P18"/>
    <mergeCell ref="O19:P19"/>
    <mergeCell ref="O2:P2"/>
    <mergeCell ref="O3:P3"/>
    <mergeCell ref="O4:P4"/>
    <mergeCell ref="O5:P5"/>
    <mergeCell ref="O6:P6"/>
    <mergeCell ref="O7:P7"/>
    <mergeCell ref="O8:P8"/>
    <mergeCell ref="O9:P9"/>
    <mergeCell ref="I16:J16"/>
    <mergeCell ref="I17:J17"/>
    <mergeCell ref="I18:J18"/>
    <mergeCell ref="I19:J19"/>
  </mergeCells>
  <pageMargins left="0.70866141732283472" right="0.70866141732283472" top="0.74803149606299213" bottom="0.74803149606299213" header="0.31496062992125984" footer="0.31496062992125984"/>
  <pageSetup paperSize="9" scale="57" orientation="landscape" r:id="rId1"/>
  <headerFooter>
    <oddFooter>Pagina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sheetPr>
    <pageSetUpPr fitToPage="1"/>
  </sheetPr>
  <dimension ref="A1:I42"/>
  <sheetViews>
    <sheetView view="pageBreakPreview" zoomScale="80" zoomScaleNormal="50" zoomScaleSheetLayoutView="80" workbookViewId="0">
      <selection activeCell="G2" sqref="G2"/>
    </sheetView>
  </sheetViews>
  <sheetFormatPr defaultColWidth="55.7109375" defaultRowHeight="102" customHeight="1" x14ac:dyDescent="0.25"/>
  <cols>
    <col min="1" max="1" width="13" style="50" customWidth="1"/>
    <col min="2" max="2" width="55.42578125" style="59" customWidth="1"/>
    <col min="3" max="3" width="55.85546875" style="59" customWidth="1"/>
    <col min="4" max="4" width="15.42578125" style="59" customWidth="1"/>
    <col min="5" max="5" width="99" style="59" customWidth="1"/>
    <col min="6" max="7" width="30.85546875" style="59" customWidth="1"/>
    <col min="8" max="8" width="56.42578125" style="59" customWidth="1"/>
    <col min="9" max="16384" width="55.7109375" style="59"/>
  </cols>
  <sheetData>
    <row r="1" spans="1:9" ht="32.25" customHeight="1" x14ac:dyDescent="0.2">
      <c r="A1" s="81"/>
      <c r="B1" s="44" t="s">
        <v>0</v>
      </c>
      <c r="C1" s="63" t="s">
        <v>1</v>
      </c>
      <c r="D1" s="63" t="s">
        <v>73</v>
      </c>
      <c r="E1" s="63" t="s">
        <v>72</v>
      </c>
      <c r="F1" s="63" t="s">
        <v>4</v>
      </c>
      <c r="G1" s="63" t="s">
        <v>878</v>
      </c>
      <c r="H1" s="63" t="s">
        <v>5</v>
      </c>
    </row>
    <row r="2" spans="1:9" s="68" customFormat="1" ht="32.25" customHeight="1" x14ac:dyDescent="0.25">
      <c r="A2" s="65" t="s">
        <v>809</v>
      </c>
      <c r="B2" s="65" t="s">
        <v>382</v>
      </c>
      <c r="C2" s="66"/>
      <c r="D2" s="66"/>
      <c r="E2" s="56"/>
      <c r="F2" s="65"/>
      <c r="G2" s="65"/>
      <c r="H2" s="66"/>
      <c r="I2" s="64"/>
    </row>
    <row r="3" spans="1:9" s="68" customFormat="1" ht="102" customHeight="1" x14ac:dyDescent="0.25">
      <c r="A3" s="85" t="s">
        <v>7</v>
      </c>
      <c r="B3" s="46" t="s">
        <v>692</v>
      </c>
      <c r="C3" s="46" t="s">
        <v>383</v>
      </c>
      <c r="D3" s="51"/>
      <c r="E3" s="46"/>
      <c r="F3" s="46"/>
      <c r="G3" s="46"/>
      <c r="H3" s="46"/>
    </row>
    <row r="4" spans="1:9" s="68" customFormat="1" ht="165.95" customHeight="1" x14ac:dyDescent="0.25">
      <c r="A4" s="85" t="s">
        <v>9</v>
      </c>
      <c r="B4" s="46" t="s">
        <v>579</v>
      </c>
      <c r="C4" s="46" t="s">
        <v>580</v>
      </c>
      <c r="D4" s="51"/>
      <c r="E4" s="46"/>
      <c r="F4" s="46"/>
      <c r="G4" s="46"/>
      <c r="H4" s="46"/>
    </row>
    <row r="5" spans="1:9" s="68" customFormat="1" ht="78.95" customHeight="1" x14ac:dyDescent="0.25">
      <c r="A5" s="85" t="s">
        <v>12</v>
      </c>
      <c r="B5" s="46" t="s">
        <v>693</v>
      </c>
      <c r="C5" s="46" t="s">
        <v>578</v>
      </c>
      <c r="D5" s="51"/>
      <c r="E5" s="46"/>
      <c r="F5" s="46"/>
      <c r="G5" s="46"/>
      <c r="H5" s="46"/>
    </row>
    <row r="6" spans="1:9" s="68" customFormat="1" ht="281.25" customHeight="1" x14ac:dyDescent="0.25">
      <c r="A6" s="85" t="s">
        <v>15</v>
      </c>
      <c r="B6" s="46" t="s">
        <v>384</v>
      </c>
      <c r="C6" s="46" t="s">
        <v>385</v>
      </c>
      <c r="D6" s="51"/>
      <c r="E6" s="46"/>
      <c r="F6" s="46"/>
      <c r="G6" s="46"/>
      <c r="H6" s="46"/>
    </row>
    <row r="7" spans="1:9" s="68" customFormat="1" ht="102" customHeight="1" x14ac:dyDescent="0.25">
      <c r="A7" s="85" t="s">
        <v>17</v>
      </c>
      <c r="B7" s="46" t="s">
        <v>386</v>
      </c>
      <c r="C7" s="46" t="s">
        <v>387</v>
      </c>
      <c r="D7" s="51"/>
      <c r="E7" s="46"/>
      <c r="F7" s="46"/>
      <c r="G7" s="46"/>
      <c r="H7" s="46"/>
    </row>
    <row r="8" spans="1:9" s="68" customFormat="1" ht="149.25" customHeight="1" x14ac:dyDescent="0.25">
      <c r="A8" s="85" t="s">
        <v>19</v>
      </c>
      <c r="B8" s="46" t="s">
        <v>694</v>
      </c>
      <c r="C8" s="46" t="s">
        <v>388</v>
      </c>
      <c r="D8" s="51"/>
      <c r="E8" s="46"/>
      <c r="F8" s="46"/>
      <c r="G8" s="46"/>
      <c r="H8" s="46"/>
    </row>
    <row r="9" spans="1:9" s="68" customFormat="1" ht="57" customHeight="1" x14ac:dyDescent="0.25">
      <c r="A9" s="85" t="s">
        <v>20</v>
      </c>
      <c r="B9" s="46" t="s">
        <v>389</v>
      </c>
      <c r="C9" s="46" t="s">
        <v>390</v>
      </c>
      <c r="D9" s="51"/>
      <c r="E9" s="46"/>
      <c r="F9" s="46"/>
      <c r="G9" s="46"/>
      <c r="H9" s="46"/>
    </row>
    <row r="10" spans="1:9" s="68" customFormat="1" ht="102" customHeight="1" x14ac:dyDescent="0.25">
      <c r="A10" s="85" t="s">
        <v>21</v>
      </c>
      <c r="B10" s="46" t="s">
        <v>391</v>
      </c>
      <c r="C10" s="46"/>
      <c r="D10" s="51"/>
      <c r="E10" s="46"/>
      <c r="F10" s="46"/>
      <c r="G10" s="46"/>
      <c r="H10" s="46"/>
    </row>
    <row r="11" spans="1:9" s="68" customFormat="1" ht="102" customHeight="1" x14ac:dyDescent="0.25">
      <c r="A11" s="85" t="s">
        <v>22</v>
      </c>
      <c r="B11" s="72" t="s">
        <v>542</v>
      </c>
      <c r="C11" s="46" t="s">
        <v>795</v>
      </c>
      <c r="D11" s="51"/>
      <c r="E11" s="46"/>
      <c r="F11" s="46"/>
      <c r="G11" s="46"/>
      <c r="H11" s="46"/>
    </row>
    <row r="12" spans="1:9" ht="62.25" customHeight="1" x14ac:dyDescent="0.25">
      <c r="A12" s="85" t="s">
        <v>23</v>
      </c>
      <c r="B12" s="46" t="s">
        <v>392</v>
      </c>
      <c r="C12" s="46" t="s">
        <v>393</v>
      </c>
      <c r="D12" s="51"/>
      <c r="E12" s="46"/>
      <c r="F12" s="46"/>
      <c r="G12" s="46"/>
      <c r="H12" s="46"/>
    </row>
    <row r="13" spans="1:9" ht="102" customHeight="1" x14ac:dyDescent="0.25">
      <c r="A13" s="52">
        <v>11</v>
      </c>
      <c r="B13" s="51" t="s">
        <v>497</v>
      </c>
      <c r="C13" s="61"/>
      <c r="D13" s="51"/>
      <c r="E13" s="61"/>
      <c r="F13" s="61"/>
      <c r="G13" s="61"/>
      <c r="H13" s="61"/>
    </row>
    <row r="14" spans="1:9" ht="26.25" customHeight="1" x14ac:dyDescent="0.25">
      <c r="A14" s="65" t="s">
        <v>816</v>
      </c>
      <c r="B14" s="65" t="s">
        <v>400</v>
      </c>
      <c r="C14" s="66"/>
      <c r="D14" s="66"/>
      <c r="E14" s="56"/>
      <c r="F14" s="65"/>
      <c r="G14" s="65"/>
      <c r="H14" s="66"/>
    </row>
    <row r="15" spans="1:9" s="68" customFormat="1" ht="102" customHeight="1" x14ac:dyDescent="0.25">
      <c r="A15" s="49" t="s">
        <v>7</v>
      </c>
      <c r="B15" s="58" t="s">
        <v>695</v>
      </c>
      <c r="C15" s="58"/>
      <c r="D15" s="51"/>
      <c r="E15" s="51"/>
      <c r="F15" s="51"/>
      <c r="G15" s="51"/>
      <c r="H15" s="58"/>
    </row>
    <row r="16" spans="1:9" s="68" customFormat="1" ht="102" customHeight="1" x14ac:dyDescent="0.25">
      <c r="A16" s="82" t="s">
        <v>9</v>
      </c>
      <c r="B16" s="69" t="s">
        <v>401</v>
      </c>
      <c r="C16" s="69" t="s">
        <v>402</v>
      </c>
      <c r="D16" s="51"/>
      <c r="E16" s="46"/>
      <c r="F16" s="46"/>
      <c r="G16" s="46"/>
      <c r="H16" s="69"/>
    </row>
    <row r="17" spans="1:8" s="68" customFormat="1" ht="102" customHeight="1" x14ac:dyDescent="0.25">
      <c r="A17" s="82" t="s">
        <v>12</v>
      </c>
      <c r="B17" s="69" t="s">
        <v>403</v>
      </c>
      <c r="C17" s="69" t="s">
        <v>404</v>
      </c>
      <c r="D17" s="51"/>
      <c r="E17" s="46"/>
      <c r="F17" s="46"/>
      <c r="G17" s="46"/>
      <c r="H17" s="69"/>
    </row>
    <row r="18" spans="1:8" s="68" customFormat="1" ht="102" customHeight="1" x14ac:dyDescent="0.25">
      <c r="A18" s="82" t="s">
        <v>15</v>
      </c>
      <c r="B18" s="69" t="s">
        <v>405</v>
      </c>
      <c r="C18" s="69"/>
      <c r="D18" s="51"/>
      <c r="E18" s="46"/>
      <c r="F18" s="46"/>
      <c r="G18" s="46"/>
      <c r="H18" s="69"/>
    </row>
    <row r="19" spans="1:8" s="68" customFormat="1" ht="102" customHeight="1" x14ac:dyDescent="0.25">
      <c r="A19" s="82" t="s">
        <v>17</v>
      </c>
      <c r="B19" s="69" t="s">
        <v>696</v>
      </c>
      <c r="C19" s="69" t="s">
        <v>406</v>
      </c>
      <c r="D19" s="51"/>
      <c r="E19" s="46"/>
      <c r="F19" s="46"/>
      <c r="G19" s="46"/>
      <c r="H19" s="69"/>
    </row>
    <row r="34" ht="35.450000000000003" customHeight="1" x14ac:dyDescent="0.25"/>
    <row r="42" ht="25.5" customHeight="1" x14ac:dyDescent="0.25"/>
  </sheetData>
  <conditionalFormatting sqref="A2">
    <cfRule type="expression" dxfId="185" priority="29">
      <formula>$A2&gt;0</formula>
    </cfRule>
  </conditionalFormatting>
  <conditionalFormatting sqref="A14">
    <cfRule type="expression" dxfId="184" priority="26">
      <formula>$A14&gt;0</formula>
    </cfRule>
  </conditionalFormatting>
  <conditionalFormatting sqref="A1:B1">
    <cfRule type="expression" dxfId="183" priority="87">
      <formula>OR($A1="CR",$A1="ST" )</formula>
    </cfRule>
    <cfRule type="expression" dxfId="182" priority="86">
      <formula>OR($A1="R",$A1="T",$A1="C")</formula>
    </cfRule>
  </conditionalFormatting>
  <conditionalFormatting sqref="A3:B12 B13">
    <cfRule type="expression" dxfId="181" priority="95">
      <formula>OR($A3="CR",$A3="ST" )</formula>
    </cfRule>
    <cfRule type="expression" dxfId="180" priority="94">
      <formula>OR($A3="R",$A3="T",$A3="C")</formula>
    </cfRule>
  </conditionalFormatting>
  <conditionalFormatting sqref="A15:B19">
    <cfRule type="expression" dxfId="179" priority="48">
      <formula>OR($A15="R",$A15="T",$A15="C")</formula>
    </cfRule>
    <cfRule type="expression" dxfId="178" priority="49">
      <formula>OR($A15="CR",$A15="ST" )</formula>
    </cfRule>
  </conditionalFormatting>
  <conditionalFormatting sqref="A1:C1">
    <cfRule type="expression" dxfId="177" priority="88">
      <formula>$A1&gt;0</formula>
    </cfRule>
  </conditionalFormatting>
  <conditionalFormatting sqref="A2:C2">
    <cfRule type="expression" dxfId="176" priority="30">
      <formula>OR($A2="R",$A2="T",$A2="C")</formula>
    </cfRule>
    <cfRule type="expression" dxfId="175" priority="31">
      <formula>OR($A2="CR",$A2="ST" )</formula>
    </cfRule>
  </conditionalFormatting>
  <conditionalFormatting sqref="A3:C12 E3:H12 B13">
    <cfRule type="expression" dxfId="174" priority="92">
      <formula>$A3&gt;0</formula>
    </cfRule>
  </conditionalFormatting>
  <conditionalFormatting sqref="A15:C19 E15:H19">
    <cfRule type="expression" dxfId="173" priority="50">
      <formula>$A15&gt;0</formula>
    </cfRule>
  </conditionalFormatting>
  <conditionalFormatting sqref="A14:H14">
    <cfRule type="expression" dxfId="172" priority="27">
      <formula>OR($A14="R",$A14="T",$A14="C")</formula>
    </cfRule>
    <cfRule type="expression" dxfId="171" priority="28">
      <formula>OR($A14="CR",$A14="ST" )</formula>
    </cfRule>
  </conditionalFormatting>
  <conditionalFormatting sqref="B15">
    <cfRule type="expression" dxfId="170" priority="47">
      <formula>OR($A1048558="CR",$A1048558="ST",$A1048558="R",$A1048558="C",$A1048558="T")</formula>
    </cfRule>
  </conditionalFormatting>
  <conditionalFormatting sqref="C1 E1:H1">
    <cfRule type="expression" dxfId="169" priority="85">
      <formula>OR($A1="CR",$A1="ST",$A1="R",$A1="C",$A1="T")</formula>
    </cfRule>
  </conditionalFormatting>
  <conditionalFormatting sqref="C3:C12 E3:H12">
    <cfRule type="expression" dxfId="168" priority="93">
      <formula>OR($A3="CR",$A3="ST",$A3="R",$A3="C",$A3="T")</formula>
    </cfRule>
  </conditionalFormatting>
  <conditionalFormatting sqref="C15:C19 E15:H19">
    <cfRule type="expression" dxfId="167" priority="51">
      <formula>OR($A15="CR",$A15="ST",$A15="R",$A15="C",$A15="T")</formula>
    </cfRule>
  </conditionalFormatting>
  <conditionalFormatting sqref="D1 D20:D1048576">
    <cfRule type="cellIs" dxfId="166" priority="53" operator="equal">
      <formula>#REF!</formula>
    </cfRule>
    <cfRule type="cellIs" dxfId="165" priority="52" operator="equal">
      <formula>$I$2</formula>
    </cfRule>
    <cfRule type="cellIs" dxfId="164" priority="54" operator="equal">
      <formula>#REF!</formula>
    </cfRule>
  </conditionalFormatting>
  <conditionalFormatting sqref="D1">
    <cfRule type="cellIs" dxfId="163" priority="145" operator="equal">
      <formula>#REF!</formula>
    </cfRule>
    <cfRule type="cellIs" dxfId="162" priority="146" operator="equal">
      <formula>#REF!</formula>
    </cfRule>
    <cfRule type="cellIs" dxfId="161" priority="147" operator="equal">
      <formula>#REF!</formula>
    </cfRule>
    <cfRule type="cellIs" dxfId="160" priority="148" operator="equal">
      <formula>#REF!</formula>
    </cfRule>
    <cfRule type="cellIs" dxfId="159" priority="153" operator="equal">
      <formula>#REF!</formula>
    </cfRule>
    <cfRule type="cellIs" dxfId="158" priority="154" operator="equal">
      <formula>#REF!</formula>
    </cfRule>
    <cfRule type="cellIs" dxfId="157" priority="155" operator="equal">
      <formula>#REF!</formula>
    </cfRule>
    <cfRule type="cellIs" dxfId="156" priority="144" operator="equal">
      <formula>#REF!</formula>
    </cfRule>
    <cfRule type="cellIs" dxfId="155" priority="130" operator="equal">
      <formula>#REF!</formula>
    </cfRule>
    <cfRule type="cellIs" dxfId="154" priority="131" operator="equal">
      <formula>#REF!</formula>
    </cfRule>
    <cfRule type="cellIs" dxfId="153" priority="132" operator="equal">
      <formula>#REF!</formula>
    </cfRule>
    <cfRule type="cellIs" dxfId="152" priority="136" operator="equal">
      <formula>#REF!</formula>
    </cfRule>
    <cfRule type="cellIs" dxfId="151" priority="137" operator="equal">
      <formula>#REF!</formula>
    </cfRule>
    <cfRule type="cellIs" dxfId="150" priority="138" operator="equal">
      <formula>#REF!</formula>
    </cfRule>
    <cfRule type="cellIs" dxfId="149" priority="139" operator="equal">
      <formula>#REF!</formula>
    </cfRule>
    <cfRule type="cellIs" dxfId="148" priority="140" operator="equal">
      <formula>#REF!</formula>
    </cfRule>
  </conditionalFormatting>
  <conditionalFormatting sqref="D1:D2 D20:D1048576">
    <cfRule type="cellIs" dxfId="147" priority="23" operator="equal">
      <formula>"Non applicabile"</formula>
    </cfRule>
  </conditionalFormatting>
  <conditionalFormatting sqref="D1:D13 D15:D1048576">
    <cfRule type="cellIs" dxfId="146" priority="2" operator="equal">
      <formula>"Positivo"</formula>
    </cfRule>
    <cfRule type="cellIs" dxfId="145" priority="4" operator="equal">
      <formula>"Negativo"</formula>
    </cfRule>
    <cfRule type="cellIs" dxfId="144" priority="1" operator="equal">
      <formula>"Non applicabile"</formula>
    </cfRule>
  </conditionalFormatting>
  <conditionalFormatting sqref="D3:D13 D15:D19">
    <cfRule type="cellIs" dxfId="143" priority="3" operator="equal">
      <formula>"Non apllicabile"</formula>
    </cfRule>
    <cfRule type="cellIs" dxfId="142" priority="5" operator="equal">
      <formula>"Positivo"</formula>
    </cfRule>
    <cfRule type="cellIs" dxfId="141" priority="6" operator="equal">
      <formula>"Non applicabile;"</formula>
    </cfRule>
    <cfRule type="cellIs" dxfId="140" priority="7" operator="equal">
      <formula>"Negativo;"</formula>
    </cfRule>
    <cfRule type="cellIs" dxfId="139" priority="8" operator="equal">
      <formula>"Positivo;"</formula>
    </cfRule>
    <cfRule type="cellIs" dxfId="138" priority="14" operator="equal">
      <formula>#REF!</formula>
    </cfRule>
    <cfRule type="cellIs" dxfId="137" priority="13" operator="equal">
      <formula>#REF!</formula>
    </cfRule>
    <cfRule type="cellIs" dxfId="136" priority="12" operator="equal">
      <formula>#REF!</formula>
    </cfRule>
    <cfRule type="cellIs" dxfId="135" priority="11" operator="equal">
      <formula>#REF!</formula>
    </cfRule>
    <cfRule type="cellIs" dxfId="134" priority="10" operator="equal">
      <formula>#REF!</formula>
    </cfRule>
    <cfRule type="cellIs" dxfId="133" priority="9" operator="equal">
      <formula>#REF!</formula>
    </cfRule>
  </conditionalFormatting>
  <conditionalFormatting sqref="D1:E1">
    <cfRule type="cellIs" dxfId="132" priority="141" operator="equal">
      <formula>#REF!</formula>
    </cfRule>
  </conditionalFormatting>
  <conditionalFormatting sqref="E2">
    <cfRule type="expression" dxfId="131" priority="38">
      <formula>$A2&gt;0</formula>
    </cfRule>
  </conditionalFormatting>
  <conditionalFormatting sqref="E14">
    <cfRule type="expression" dxfId="130" priority="32">
      <formula>$A14&gt;0</formula>
    </cfRule>
  </conditionalFormatting>
  <conditionalFormatting sqref="E1:H1">
    <cfRule type="expression" dxfId="129" priority="84">
      <formula>$A1&gt;0</formula>
    </cfRule>
  </conditionalFormatting>
  <conditionalFormatting sqref="E2:H2">
    <cfRule type="expression" dxfId="128" priority="40">
      <formula>OR($A2="CR",$A2="ST" )</formula>
    </cfRule>
    <cfRule type="expression" dxfId="127" priority="39">
      <formula>OR($A2="R",$A2="T",$A2="C")</formula>
    </cfRule>
  </conditionalFormatting>
  <dataValidations count="1">
    <dataValidation type="list" allowBlank="1" showInputMessage="1" showErrorMessage="1" sqref="D1: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36" fitToHeight="10" orientation="landscape" r:id="rId1"/>
  <headerFooter>
    <oddFooter>Pagina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DF032-67C2-4425-8B3D-9ABCE6EA5C9E}">
  <sheetPr>
    <pageSetUpPr fitToPage="1"/>
  </sheetPr>
  <dimension ref="A1:I42"/>
  <sheetViews>
    <sheetView view="pageBreakPreview" zoomScale="80" zoomScaleNormal="40" zoomScaleSheetLayoutView="80" workbookViewId="0">
      <selection activeCell="G2" sqref="G2"/>
    </sheetView>
  </sheetViews>
  <sheetFormatPr defaultColWidth="55.7109375" defaultRowHeight="102" customHeight="1" x14ac:dyDescent="0.25"/>
  <cols>
    <col min="1" max="1" width="13" style="50" customWidth="1"/>
    <col min="2" max="2" width="55.42578125" style="59" customWidth="1"/>
    <col min="3" max="3" width="55.85546875" style="59" customWidth="1"/>
    <col min="4" max="4" width="15.42578125" style="59" customWidth="1"/>
    <col min="5" max="5" width="99" style="59" customWidth="1"/>
    <col min="6" max="7" width="30.85546875" style="59" customWidth="1"/>
    <col min="8" max="8" width="56.42578125" style="59" customWidth="1"/>
    <col min="9" max="16384" width="55.7109375" style="59"/>
  </cols>
  <sheetData>
    <row r="1" spans="1:9" ht="32.25" customHeight="1" x14ac:dyDescent="0.2">
      <c r="A1" s="81"/>
      <c r="B1" s="44" t="s">
        <v>0</v>
      </c>
      <c r="C1" s="63" t="s">
        <v>1</v>
      </c>
      <c r="D1" s="63" t="s">
        <v>73</v>
      </c>
      <c r="E1" s="63" t="s">
        <v>72</v>
      </c>
      <c r="F1" s="63" t="s">
        <v>4</v>
      </c>
      <c r="G1" s="63" t="s">
        <v>878</v>
      </c>
      <c r="H1" s="63" t="s">
        <v>5</v>
      </c>
    </row>
    <row r="2" spans="1:9" ht="32.25" customHeight="1" x14ac:dyDescent="0.25">
      <c r="A2" s="65" t="s">
        <v>809</v>
      </c>
      <c r="B2" s="65" t="s">
        <v>394</v>
      </c>
      <c r="C2" s="66"/>
      <c r="D2" s="66"/>
      <c r="E2" s="56"/>
      <c r="F2" s="65"/>
      <c r="G2" s="65"/>
      <c r="H2" s="66"/>
      <c r="I2" s="64"/>
    </row>
    <row r="3" spans="1:9" s="68" customFormat="1" ht="102" customHeight="1" x14ac:dyDescent="0.25">
      <c r="A3" s="83" t="s">
        <v>7</v>
      </c>
      <c r="B3" s="69" t="s">
        <v>395</v>
      </c>
      <c r="C3" s="69" t="s">
        <v>396</v>
      </c>
      <c r="D3" s="51"/>
      <c r="E3" s="46"/>
      <c r="F3" s="46"/>
      <c r="G3" s="46"/>
      <c r="H3" s="69" t="s">
        <v>397</v>
      </c>
    </row>
    <row r="4" spans="1:9" s="68" customFormat="1" ht="102" customHeight="1" x14ac:dyDescent="0.25">
      <c r="A4" s="83" t="s">
        <v>9</v>
      </c>
      <c r="B4" s="69" t="s">
        <v>398</v>
      </c>
      <c r="C4" s="69" t="s">
        <v>399</v>
      </c>
      <c r="D4" s="51"/>
      <c r="E4" s="46"/>
      <c r="F4" s="46"/>
      <c r="G4" s="46"/>
      <c r="H4" s="69"/>
    </row>
    <row r="5" spans="1:9" ht="32.450000000000003" customHeight="1" x14ac:dyDescent="0.25">
      <c r="A5" s="65" t="s">
        <v>811</v>
      </c>
      <c r="B5" s="65" t="s">
        <v>407</v>
      </c>
      <c r="C5" s="66"/>
      <c r="D5" s="66"/>
      <c r="E5" s="56"/>
      <c r="F5" s="65"/>
      <c r="G5" s="65"/>
      <c r="H5" s="66"/>
    </row>
    <row r="6" spans="1:9" s="68" customFormat="1" ht="130.5" customHeight="1" x14ac:dyDescent="0.25">
      <c r="A6" s="82" t="s">
        <v>7</v>
      </c>
      <c r="B6" s="69" t="s">
        <v>581</v>
      </c>
      <c r="C6" s="69" t="s">
        <v>408</v>
      </c>
      <c r="D6" s="51"/>
      <c r="E6" s="46"/>
      <c r="F6" s="46"/>
      <c r="G6" s="46"/>
      <c r="H6" s="69" t="s">
        <v>409</v>
      </c>
    </row>
    <row r="7" spans="1:9" s="68" customFormat="1" ht="139.5" customHeight="1" x14ac:dyDescent="0.25">
      <c r="A7" s="82" t="s">
        <v>9</v>
      </c>
      <c r="B7" s="69" t="s">
        <v>582</v>
      </c>
      <c r="C7" s="69" t="s">
        <v>444</v>
      </c>
      <c r="D7" s="51"/>
      <c r="E7" s="46"/>
      <c r="F7" s="46"/>
      <c r="G7" s="46"/>
      <c r="H7" s="69" t="s">
        <v>410</v>
      </c>
    </row>
    <row r="8" spans="1:9" s="68" customFormat="1" ht="102" customHeight="1" x14ac:dyDescent="0.25">
      <c r="A8" s="82" t="s">
        <v>12</v>
      </c>
      <c r="B8" s="69" t="s">
        <v>411</v>
      </c>
      <c r="C8" s="69" t="s">
        <v>412</v>
      </c>
      <c r="D8" s="51"/>
      <c r="E8" s="46"/>
      <c r="F8" s="46"/>
      <c r="G8" s="46"/>
      <c r="H8" s="69" t="s">
        <v>413</v>
      </c>
    </row>
    <row r="9" spans="1:9" ht="32.25" customHeight="1" x14ac:dyDescent="0.25">
      <c r="A9" s="65" t="s">
        <v>813</v>
      </c>
      <c r="B9" s="65" t="s">
        <v>414</v>
      </c>
      <c r="C9" s="66"/>
      <c r="D9" s="66"/>
      <c r="E9" s="56"/>
      <c r="F9" s="65"/>
      <c r="G9" s="65"/>
      <c r="H9" s="66"/>
    </row>
    <row r="10" spans="1:9" s="68" customFormat="1" ht="102" customHeight="1" x14ac:dyDescent="0.25">
      <c r="A10" s="82" t="s">
        <v>7</v>
      </c>
      <c r="B10" s="69" t="s">
        <v>415</v>
      </c>
      <c r="C10" s="69"/>
      <c r="D10" s="51"/>
      <c r="E10" s="46"/>
      <c r="F10" s="46"/>
      <c r="G10" s="46"/>
      <c r="H10" s="69"/>
    </row>
    <row r="11" spans="1:9" s="68" customFormat="1" ht="102" customHeight="1" x14ac:dyDescent="0.25">
      <c r="A11" s="82" t="s">
        <v>9</v>
      </c>
      <c r="B11" s="69" t="s">
        <v>416</v>
      </c>
      <c r="C11" s="69" t="s">
        <v>417</v>
      </c>
      <c r="D11" s="51"/>
      <c r="E11" s="46"/>
      <c r="F11" s="46"/>
      <c r="G11" s="46"/>
      <c r="H11" s="69"/>
    </row>
    <row r="12" spans="1:9" s="68" customFormat="1" ht="62.25" customHeight="1" x14ac:dyDescent="0.25">
      <c r="A12" s="82" t="s">
        <v>12</v>
      </c>
      <c r="B12" s="69" t="s">
        <v>418</v>
      </c>
      <c r="C12" s="69" t="s">
        <v>419</v>
      </c>
      <c r="D12" s="51"/>
      <c r="E12" s="46"/>
      <c r="F12" s="46"/>
      <c r="G12" s="46"/>
      <c r="H12" s="69"/>
    </row>
    <row r="13" spans="1:9" s="68" customFormat="1" ht="102" customHeight="1" x14ac:dyDescent="0.25">
      <c r="A13" s="82" t="s">
        <v>15</v>
      </c>
      <c r="B13" s="69" t="s">
        <v>420</v>
      </c>
      <c r="C13" s="69" t="s">
        <v>421</v>
      </c>
      <c r="D13" s="51"/>
      <c r="E13" s="46"/>
      <c r="F13" s="46"/>
      <c r="G13" s="46"/>
      <c r="H13" s="69"/>
    </row>
    <row r="14" spans="1:9" s="68" customFormat="1" ht="102" customHeight="1" x14ac:dyDescent="0.25">
      <c r="A14" s="82" t="s">
        <v>17</v>
      </c>
      <c r="B14" s="69" t="s">
        <v>422</v>
      </c>
      <c r="C14" s="69" t="s">
        <v>423</v>
      </c>
      <c r="D14" s="51"/>
      <c r="E14" s="46"/>
      <c r="F14" s="46"/>
      <c r="G14" s="46"/>
      <c r="H14" s="69"/>
    </row>
    <row r="15" spans="1:9" s="68" customFormat="1" ht="102" customHeight="1" x14ac:dyDescent="0.25">
      <c r="A15" s="84" t="s">
        <v>19</v>
      </c>
      <c r="B15" s="70" t="s">
        <v>659</v>
      </c>
      <c r="C15" s="51" t="s">
        <v>424</v>
      </c>
      <c r="D15" s="51"/>
      <c r="E15" s="46"/>
      <c r="F15" s="46"/>
      <c r="G15" s="46"/>
      <c r="H15" s="51" t="s">
        <v>425</v>
      </c>
    </row>
    <row r="16" spans="1:9" ht="29.45" customHeight="1" x14ac:dyDescent="0.25">
      <c r="A16" s="65" t="s">
        <v>814</v>
      </c>
      <c r="B16" s="65" t="s">
        <v>426</v>
      </c>
      <c r="C16" s="66"/>
      <c r="D16" s="66"/>
      <c r="E16" s="56"/>
      <c r="F16" s="65"/>
      <c r="G16" s="65"/>
      <c r="H16" s="66"/>
    </row>
    <row r="17" spans="1:8" s="68" customFormat="1" ht="135.94999999999999" customHeight="1" x14ac:dyDescent="0.25">
      <c r="A17" s="82" t="s">
        <v>7</v>
      </c>
      <c r="B17" s="71" t="s">
        <v>628</v>
      </c>
      <c r="C17" s="69" t="s">
        <v>427</v>
      </c>
      <c r="D17" s="51"/>
      <c r="E17" s="46"/>
      <c r="F17" s="46"/>
      <c r="G17" s="46"/>
      <c r="H17" s="69" t="s">
        <v>428</v>
      </c>
    </row>
    <row r="18" spans="1:8" s="68" customFormat="1" ht="124.5" customHeight="1" x14ac:dyDescent="0.25">
      <c r="A18" s="82" t="s">
        <v>9</v>
      </c>
      <c r="B18" s="71" t="s">
        <v>629</v>
      </c>
      <c r="C18" s="69" t="s">
        <v>630</v>
      </c>
      <c r="D18" s="51"/>
      <c r="E18" s="46"/>
      <c r="F18" s="46"/>
      <c r="G18" s="46"/>
      <c r="H18" s="69"/>
    </row>
    <row r="19" spans="1:8" ht="45.75" customHeight="1" x14ac:dyDescent="0.25">
      <c r="A19" s="65" t="s">
        <v>817</v>
      </c>
      <c r="B19" s="65" t="s">
        <v>429</v>
      </c>
      <c r="C19" s="66"/>
      <c r="D19" s="66"/>
      <c r="E19" s="56"/>
      <c r="F19" s="65"/>
      <c r="G19" s="65"/>
      <c r="H19" s="66"/>
    </row>
    <row r="20" spans="1:8" s="68" customFormat="1" ht="147.94999999999999" customHeight="1" x14ac:dyDescent="0.25">
      <c r="A20" s="82" t="s">
        <v>7</v>
      </c>
      <c r="B20" s="69" t="s">
        <v>430</v>
      </c>
      <c r="C20" s="69" t="s">
        <v>431</v>
      </c>
      <c r="D20" s="51"/>
      <c r="E20" s="46"/>
      <c r="F20" s="46"/>
      <c r="G20" s="46"/>
      <c r="H20" s="69" t="s">
        <v>432</v>
      </c>
    </row>
    <row r="21" spans="1:8" s="68" customFormat="1" ht="147.94999999999999" customHeight="1" x14ac:dyDescent="0.25">
      <c r="A21" s="82" t="s">
        <v>9</v>
      </c>
      <c r="B21" s="58" t="s">
        <v>781</v>
      </c>
      <c r="C21" s="58"/>
      <c r="D21" s="51"/>
      <c r="E21" s="51"/>
      <c r="F21" s="51"/>
      <c r="G21" s="51"/>
      <c r="H21" s="58"/>
    </row>
    <row r="22" spans="1:8" s="68" customFormat="1" ht="102" customHeight="1" x14ac:dyDescent="0.25">
      <c r="A22" s="82" t="s">
        <v>12</v>
      </c>
      <c r="B22" s="69" t="s">
        <v>433</v>
      </c>
      <c r="C22" s="69" t="s">
        <v>434</v>
      </c>
      <c r="D22" s="51"/>
      <c r="E22" s="46"/>
      <c r="F22" s="46"/>
      <c r="G22" s="46"/>
      <c r="H22" s="69"/>
    </row>
    <row r="23" spans="1:8" s="68" customFormat="1" ht="102" customHeight="1" x14ac:dyDescent="0.25">
      <c r="A23" s="82" t="s">
        <v>15</v>
      </c>
      <c r="B23" s="69" t="s">
        <v>435</v>
      </c>
      <c r="C23" s="69" t="s">
        <v>436</v>
      </c>
      <c r="D23" s="51"/>
      <c r="E23" s="46"/>
      <c r="F23" s="46"/>
      <c r="G23" s="46"/>
      <c r="H23" s="69" t="s">
        <v>437</v>
      </c>
    </row>
    <row r="24" spans="1:8" s="68" customFormat="1" ht="102" customHeight="1" x14ac:dyDescent="0.25">
      <c r="A24" s="82" t="s">
        <v>17</v>
      </c>
      <c r="B24" s="69" t="s">
        <v>438</v>
      </c>
      <c r="C24" s="69" t="s">
        <v>439</v>
      </c>
      <c r="D24" s="51"/>
      <c r="E24" s="46"/>
      <c r="F24" s="46"/>
      <c r="G24" s="46"/>
      <c r="H24" s="69"/>
    </row>
    <row r="25" spans="1:8" s="68" customFormat="1" ht="102" customHeight="1" x14ac:dyDescent="0.25">
      <c r="A25" s="82" t="s">
        <v>19</v>
      </c>
      <c r="B25" s="71" t="s">
        <v>706</v>
      </c>
      <c r="C25" s="69"/>
      <c r="D25" s="51"/>
      <c r="E25" s="46"/>
      <c r="F25" s="46"/>
      <c r="G25" s="46"/>
      <c r="H25" s="69"/>
    </row>
    <row r="26" spans="1:8" s="68" customFormat="1" ht="102" customHeight="1" x14ac:dyDescent="0.25">
      <c r="A26" s="82" t="s">
        <v>20</v>
      </c>
      <c r="B26" s="69" t="s">
        <v>440</v>
      </c>
      <c r="C26" s="69"/>
      <c r="D26" s="51"/>
      <c r="E26" s="46"/>
      <c r="F26" s="46"/>
      <c r="G26" s="46"/>
      <c r="H26" s="69" t="s">
        <v>441</v>
      </c>
    </row>
    <row r="27" spans="1:8" s="68" customFormat="1" ht="102" customHeight="1" x14ac:dyDescent="0.25">
      <c r="A27" s="82" t="s">
        <v>21</v>
      </c>
      <c r="B27" s="69" t="s">
        <v>697</v>
      </c>
      <c r="C27" s="69" t="s">
        <v>442</v>
      </c>
      <c r="D27" s="51"/>
      <c r="E27" s="46"/>
      <c r="F27" s="46"/>
      <c r="G27" s="46"/>
      <c r="H27" s="69" t="s">
        <v>443</v>
      </c>
    </row>
    <row r="28" spans="1:8" ht="44.25" customHeight="1" x14ac:dyDescent="0.25">
      <c r="A28" s="65" t="s">
        <v>820</v>
      </c>
      <c r="B28" s="65" t="s">
        <v>818</v>
      </c>
      <c r="C28" s="66"/>
      <c r="D28" s="66"/>
      <c r="E28" s="56"/>
      <c r="F28" s="65"/>
      <c r="G28" s="65"/>
      <c r="H28" s="66"/>
    </row>
    <row r="29" spans="1:8" ht="102" customHeight="1" x14ac:dyDescent="0.25">
      <c r="A29" s="52">
        <v>1</v>
      </c>
      <c r="B29" s="102" t="s">
        <v>819</v>
      </c>
      <c r="C29" s="61"/>
      <c r="D29" s="51"/>
      <c r="E29" s="61"/>
      <c r="F29" s="61"/>
      <c r="G29" s="61"/>
      <c r="H29" s="61"/>
    </row>
    <row r="30" spans="1:8" ht="102" customHeight="1" x14ac:dyDescent="0.25">
      <c r="A30" s="52">
        <v>2</v>
      </c>
      <c r="B30" s="102" t="s">
        <v>821</v>
      </c>
      <c r="C30" s="61"/>
      <c r="D30" s="51"/>
      <c r="E30" s="61"/>
      <c r="F30" s="61"/>
      <c r="G30" s="61"/>
      <c r="H30" s="61"/>
    </row>
    <row r="34" ht="35.450000000000003" customHeight="1" x14ac:dyDescent="0.25"/>
    <row r="42" ht="25.5" customHeight="1" x14ac:dyDescent="0.25"/>
  </sheetData>
  <phoneticPr fontId="22" type="noConversion"/>
  <conditionalFormatting sqref="A2">
    <cfRule type="expression" dxfId="126" priority="49">
      <formula>$A2&gt;0</formula>
    </cfRule>
  </conditionalFormatting>
  <conditionalFormatting sqref="A5">
    <cfRule type="expression" dxfId="125" priority="46">
      <formula>$A5&gt;0</formula>
    </cfRule>
  </conditionalFormatting>
  <conditionalFormatting sqref="A9">
    <cfRule type="expression" dxfId="124" priority="43">
      <formula>$A9&gt;0</formula>
    </cfRule>
  </conditionalFormatting>
  <conditionalFormatting sqref="A16">
    <cfRule type="expression" dxfId="123" priority="40">
      <formula>$A16&gt;0</formula>
    </cfRule>
  </conditionalFormatting>
  <conditionalFormatting sqref="A19">
    <cfRule type="expression" dxfId="122" priority="37">
      <formula>$A19&gt;0</formula>
    </cfRule>
  </conditionalFormatting>
  <conditionalFormatting sqref="A28">
    <cfRule type="expression" dxfId="121" priority="17">
      <formula>$A28&gt;0</formula>
    </cfRule>
  </conditionalFormatting>
  <conditionalFormatting sqref="A1:B1">
    <cfRule type="expression" dxfId="120" priority="90">
      <formula>OR($A1="R",$A1="T",$A1="C")</formula>
    </cfRule>
    <cfRule type="expression" dxfId="119" priority="91">
      <formula>OR($A1="CR",$A1="ST" )</formula>
    </cfRule>
  </conditionalFormatting>
  <conditionalFormatting sqref="A3:B4 A6:B8 A10:B15 A17:B18 A20:B27">
    <cfRule type="expression" dxfId="118" priority="119">
      <formula>OR($A3="CR",$A3="ST" )</formula>
    </cfRule>
    <cfRule type="expression" dxfId="117" priority="118">
      <formula>OR($A3="R",$A3="T",$A3="C")</formula>
    </cfRule>
  </conditionalFormatting>
  <conditionalFormatting sqref="A1:C1">
    <cfRule type="expression" dxfId="116" priority="92">
      <formula>$A1&gt;0</formula>
    </cfRule>
  </conditionalFormatting>
  <conditionalFormatting sqref="A2:C2">
    <cfRule type="expression" dxfId="115" priority="50">
      <formula>OR($A2="R",$A2="T",$A2="C")</formula>
    </cfRule>
    <cfRule type="expression" dxfId="114" priority="51">
      <formula>OR($A2="CR",$A2="ST" )</formula>
    </cfRule>
  </conditionalFormatting>
  <conditionalFormatting sqref="A3:C4 E3:H4 A6:C8 E6:H8 A10:C15 E10:H15 A17:C18 E17:H18 A20:C27 E20:H27">
    <cfRule type="expression" dxfId="113" priority="120">
      <formula>$A3&gt;0</formula>
    </cfRule>
  </conditionalFormatting>
  <conditionalFormatting sqref="A5:H5">
    <cfRule type="expression" dxfId="112" priority="47">
      <formula>OR($A5="R",$A5="T",$A5="C")</formula>
    </cfRule>
    <cfRule type="expression" dxfId="111" priority="48">
      <formula>OR($A5="CR",$A5="ST" )</formula>
    </cfRule>
  </conditionalFormatting>
  <conditionalFormatting sqref="A9:H9">
    <cfRule type="expression" dxfId="110" priority="44">
      <formula>OR($A9="R",$A9="T",$A9="C")</formula>
    </cfRule>
    <cfRule type="expression" dxfId="109" priority="45">
      <formula>OR($A9="CR",$A9="ST" )</formula>
    </cfRule>
  </conditionalFormatting>
  <conditionalFormatting sqref="A16:H16">
    <cfRule type="expression" dxfId="108" priority="41">
      <formula>OR($A16="R",$A16="T",$A16="C")</formula>
    </cfRule>
    <cfRule type="expression" dxfId="107" priority="42">
      <formula>OR($A16="CR",$A16="ST" )</formula>
    </cfRule>
  </conditionalFormatting>
  <conditionalFormatting sqref="A19:H19">
    <cfRule type="expression" dxfId="106" priority="2">
      <formula>OR($A19="CR",$A19="ST" )</formula>
    </cfRule>
    <cfRule type="expression" dxfId="105" priority="1">
      <formula>OR($A19="R",$A19="T",$A19="C")</formula>
    </cfRule>
  </conditionalFormatting>
  <conditionalFormatting sqref="A28:H28">
    <cfRule type="expression" dxfId="104" priority="18">
      <formula>OR($A28="R",$A28="T",$A28="C")</formula>
    </cfRule>
    <cfRule type="expression" dxfId="103" priority="19">
      <formula>OR($A28="CR",$A28="ST" )</formula>
    </cfRule>
  </conditionalFormatting>
  <conditionalFormatting sqref="C1 E1:H1">
    <cfRule type="expression" dxfId="102" priority="89">
      <formula>OR($A1="CR",$A1="ST",$A1="R",$A1="C",$A1="T")</formula>
    </cfRule>
  </conditionalFormatting>
  <conditionalFormatting sqref="C3:C4 E3:H4 C6:C8 E6:H8 C10:C15 E10:H15 C17:C18 E17:H18 C20:C27 E20:H27">
    <cfRule type="expression" dxfId="101" priority="121">
      <formula>OR($A3="CR",$A3="ST",$A3="R",$A3="C",$A3="T")</formula>
    </cfRule>
  </conditionalFormatting>
  <conditionalFormatting sqref="D1 D31:D1048576">
    <cfRule type="cellIs" dxfId="100" priority="495" operator="equal">
      <formula>#REF!</formula>
    </cfRule>
    <cfRule type="cellIs" dxfId="99" priority="494" operator="equal">
      <formula>$I$2</formula>
    </cfRule>
    <cfRule type="cellIs" dxfId="98" priority="496" operator="equal">
      <formula>#REF!</formula>
    </cfRule>
  </conditionalFormatting>
  <conditionalFormatting sqref="D1">
    <cfRule type="cellIs" dxfId="97" priority="108" operator="equal">
      <formula>#REF!</formula>
    </cfRule>
    <cfRule type="cellIs" dxfId="96" priority="94" operator="equal">
      <formula>#REF!</formula>
    </cfRule>
    <cfRule type="cellIs" dxfId="95" priority="95" operator="equal">
      <formula>#REF!</formula>
    </cfRule>
    <cfRule type="cellIs" dxfId="94" priority="96" operator="equal">
      <formula>#REF!</formula>
    </cfRule>
    <cfRule type="cellIs" dxfId="93" priority="97" operator="equal">
      <formula>#REF!</formula>
    </cfRule>
    <cfRule type="cellIs" dxfId="92" priority="98" operator="equal">
      <formula>#REF!</formula>
    </cfRule>
    <cfRule type="cellIs" dxfId="91" priority="99" operator="equal">
      <formula>#REF!</formula>
    </cfRule>
    <cfRule type="cellIs" dxfId="90" priority="104" operator="equal">
      <formula>#REF!</formula>
    </cfRule>
    <cfRule type="cellIs" dxfId="89" priority="105" operator="equal">
      <formula>#REF!</formula>
    </cfRule>
    <cfRule type="cellIs" dxfId="88" priority="106" operator="equal">
      <formula>#REF!</formula>
    </cfRule>
    <cfRule type="cellIs" dxfId="87" priority="107" operator="equal">
      <formula>#REF!</formula>
    </cfRule>
    <cfRule type="cellIs" dxfId="86" priority="110" operator="equal">
      <formula>#REF!</formula>
    </cfRule>
    <cfRule type="cellIs" dxfId="85" priority="100" operator="equal">
      <formula>#REF!</formula>
    </cfRule>
    <cfRule type="cellIs" dxfId="84" priority="112" operator="equal">
      <formula>#REF!</formula>
    </cfRule>
    <cfRule type="cellIs" dxfId="83" priority="111" operator="equal">
      <formula>#REF!</formula>
    </cfRule>
    <cfRule type="cellIs" dxfId="82" priority="93" operator="equal">
      <formula>#REF!</formula>
    </cfRule>
  </conditionalFormatting>
  <conditionalFormatting sqref="D1:D4 D6:D8 D10:D15 D17:D18 D20:D27 D29:D1048576">
    <cfRule type="cellIs" dxfId="81" priority="3" operator="equal">
      <formula>"Non applicabile"</formula>
    </cfRule>
    <cfRule type="cellIs" dxfId="80" priority="4" operator="equal">
      <formula>"Positivo"</formula>
    </cfRule>
    <cfRule type="cellIs" dxfId="79" priority="6" operator="equal">
      <formula>"Negativo"</formula>
    </cfRule>
  </conditionalFormatting>
  <conditionalFormatting sqref="D3:D4 D6:D8 D10:D15 D17:D18 D20:D27 D29:D30">
    <cfRule type="cellIs" dxfId="78" priority="5" operator="equal">
      <formula>"Non apllicabile"</formula>
    </cfRule>
    <cfRule type="cellIs" dxfId="77" priority="7" operator="equal">
      <formula>"Positivo"</formula>
    </cfRule>
    <cfRule type="cellIs" dxfId="76" priority="10" operator="equal">
      <formula>"Positivo;"</formula>
    </cfRule>
    <cfRule type="cellIs" dxfId="75" priority="11" operator="equal">
      <formula>#REF!</formula>
    </cfRule>
    <cfRule type="cellIs" dxfId="74" priority="12" operator="equal">
      <formula>#REF!</formula>
    </cfRule>
    <cfRule type="cellIs" dxfId="73" priority="13" operator="equal">
      <formula>#REF!</formula>
    </cfRule>
    <cfRule type="cellIs" dxfId="72" priority="14" operator="equal">
      <formula>#REF!</formula>
    </cfRule>
    <cfRule type="cellIs" dxfId="71" priority="15" operator="equal">
      <formula>#REF!</formula>
    </cfRule>
    <cfRule type="cellIs" dxfId="70" priority="16" operator="equal">
      <formula>#REF!</formula>
    </cfRule>
    <cfRule type="cellIs" dxfId="69" priority="8" operator="equal">
      <formula>"Non applicabile;"</formula>
    </cfRule>
    <cfRule type="cellIs" dxfId="68" priority="9" operator="equal">
      <formula>"Negativo;"</formula>
    </cfRule>
  </conditionalFormatting>
  <conditionalFormatting sqref="D1:E1">
    <cfRule type="cellIs" dxfId="67" priority="101" operator="equal">
      <formula>#REF!</formula>
    </cfRule>
  </conditionalFormatting>
  <conditionalFormatting sqref="E2">
    <cfRule type="expression" dxfId="66" priority="76">
      <formula>$A2&gt;0</formula>
    </cfRule>
  </conditionalFormatting>
  <conditionalFormatting sqref="E5">
    <cfRule type="expression" dxfId="65" priority="70">
      <formula>$A5&gt;0</formula>
    </cfRule>
  </conditionalFormatting>
  <conditionalFormatting sqref="E9">
    <cfRule type="expression" dxfId="64" priority="64">
      <formula>$A9&gt;0</formula>
    </cfRule>
  </conditionalFormatting>
  <conditionalFormatting sqref="E16">
    <cfRule type="expression" dxfId="63" priority="58">
      <formula>$A16&gt;0</formula>
    </cfRule>
  </conditionalFormatting>
  <conditionalFormatting sqref="E19">
    <cfRule type="expression" dxfId="62" priority="52">
      <formula>$A19&gt;0</formula>
    </cfRule>
  </conditionalFormatting>
  <conditionalFormatting sqref="E28">
    <cfRule type="expression" dxfId="61" priority="20">
      <formula>$A28&gt;0</formula>
    </cfRule>
  </conditionalFormatting>
  <conditionalFormatting sqref="E1:H1">
    <cfRule type="expression" dxfId="60" priority="88">
      <formula>$A1&gt;0</formula>
    </cfRule>
  </conditionalFormatting>
  <conditionalFormatting sqref="E2:H2">
    <cfRule type="expression" dxfId="59" priority="78">
      <formula>OR($A2="CR",$A2="ST" )</formula>
    </cfRule>
    <cfRule type="expression" dxfId="58" priority="77">
      <formula>OR($A2="R",$A2="T",$A2="C")</formula>
    </cfRule>
  </conditionalFormatting>
  <dataValidations count="1">
    <dataValidation type="list" allowBlank="1" showInputMessage="1" showErrorMessage="1" sqref="D1:D1048576" xr:uid="{CF84C051-6892-486A-AB9E-358B2E8DDF2B}">
      <formula1>"Positivo,Negativo,Non applicabile,"</formula1>
    </dataValidation>
  </dataValidations>
  <pageMargins left="0.70866141732283472" right="0.70866141732283472" top="0.74803149606299213" bottom="0.51" header="0.31496062992125984" footer="0.31496062992125984"/>
  <pageSetup paperSize="9" scale="36" fitToHeight="10" orientation="landscape" r:id="rId1"/>
  <headerFooter>
    <oddFooter>Pagina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81392-AC51-4D78-A2A3-1546F664B220}">
  <sheetPr>
    <pageSetUpPr fitToPage="1"/>
  </sheetPr>
  <dimension ref="A1:I42"/>
  <sheetViews>
    <sheetView view="pageBreakPreview" zoomScale="90" zoomScaleNormal="50" zoomScaleSheetLayoutView="90" workbookViewId="0">
      <selection activeCell="G2" sqref="G2"/>
    </sheetView>
  </sheetViews>
  <sheetFormatPr defaultColWidth="8.7109375" defaultRowHeight="102" customHeight="1" x14ac:dyDescent="0.25"/>
  <cols>
    <col min="1" max="1" width="13" style="50" customWidth="1"/>
    <col min="2" max="2" width="55.42578125" style="59" customWidth="1"/>
    <col min="3" max="3" width="55.85546875" style="59" customWidth="1"/>
    <col min="4" max="4" width="15.42578125" style="59" customWidth="1"/>
    <col min="5" max="5" width="99" style="59" customWidth="1"/>
    <col min="6" max="7" width="30.85546875" style="59" customWidth="1"/>
    <col min="8" max="8" width="56.42578125" style="59" customWidth="1"/>
    <col min="9" max="16384" width="8.7109375" style="59"/>
  </cols>
  <sheetData>
    <row r="1" spans="1:9" ht="32.25" customHeight="1" x14ac:dyDescent="0.2">
      <c r="A1" s="81"/>
      <c r="B1" s="44" t="s">
        <v>0</v>
      </c>
      <c r="C1" s="63" t="s">
        <v>1</v>
      </c>
      <c r="D1" s="63" t="s">
        <v>73</v>
      </c>
      <c r="E1" s="63" t="s">
        <v>72</v>
      </c>
      <c r="F1" s="63" t="s">
        <v>4</v>
      </c>
      <c r="G1" s="63" t="s">
        <v>878</v>
      </c>
      <c r="H1" s="63" t="s">
        <v>5</v>
      </c>
      <c r="I1" s="64"/>
    </row>
    <row r="2" spans="1:9" ht="32.25" customHeight="1" x14ac:dyDescent="0.25">
      <c r="A2" s="65"/>
      <c r="B2" s="65" t="s">
        <v>447</v>
      </c>
      <c r="C2" s="66"/>
      <c r="D2" s="66"/>
      <c r="E2" s="56"/>
      <c r="F2" s="65"/>
      <c r="G2" s="65"/>
      <c r="H2" s="66"/>
      <c r="I2" s="64"/>
    </row>
    <row r="3" spans="1:9" ht="102" customHeight="1" x14ac:dyDescent="0.25">
      <c r="A3" s="82" t="s">
        <v>7</v>
      </c>
      <c r="B3" s="71" t="s">
        <v>807</v>
      </c>
      <c r="C3" s="71" t="s">
        <v>803</v>
      </c>
      <c r="D3" s="51"/>
      <c r="E3" s="46"/>
      <c r="F3" s="46"/>
      <c r="G3" s="46"/>
      <c r="H3" s="46"/>
    </row>
    <row r="4" spans="1:9" ht="102" customHeight="1" x14ac:dyDescent="0.25">
      <c r="A4" s="82" t="s">
        <v>29</v>
      </c>
      <c r="B4" s="71" t="s">
        <v>772</v>
      </c>
      <c r="C4" s="71" t="s">
        <v>804</v>
      </c>
      <c r="D4" s="51"/>
      <c r="E4" s="46"/>
      <c r="F4" s="46"/>
      <c r="G4" s="46"/>
      <c r="H4" s="46"/>
    </row>
    <row r="5" spans="1:9" ht="59.25" customHeight="1" x14ac:dyDescent="0.25">
      <c r="A5" s="82" t="s">
        <v>30</v>
      </c>
      <c r="B5" s="71" t="s">
        <v>773</v>
      </c>
      <c r="C5" s="71" t="s">
        <v>804</v>
      </c>
      <c r="D5" s="51"/>
      <c r="E5" s="46"/>
      <c r="F5" s="46"/>
      <c r="G5" s="46"/>
      <c r="H5" s="46"/>
    </row>
    <row r="6" spans="1:9" ht="102" customHeight="1" x14ac:dyDescent="0.25">
      <c r="A6" s="82" t="s">
        <v>179</v>
      </c>
      <c r="B6" s="71" t="s">
        <v>774</v>
      </c>
      <c r="C6" s="71" t="s">
        <v>805</v>
      </c>
      <c r="D6" s="51"/>
      <c r="E6" s="46"/>
      <c r="F6" s="46"/>
      <c r="G6" s="46"/>
      <c r="H6" s="46"/>
    </row>
    <row r="7" spans="1:9" ht="102" customHeight="1" x14ac:dyDescent="0.25">
      <c r="A7" s="82" t="s">
        <v>180</v>
      </c>
      <c r="B7" s="71" t="s">
        <v>775</v>
      </c>
      <c r="C7" s="71" t="s">
        <v>805</v>
      </c>
      <c r="D7" s="51"/>
      <c r="E7" s="46"/>
      <c r="F7" s="46"/>
      <c r="G7" s="46"/>
      <c r="H7" s="46"/>
    </row>
    <row r="8" spans="1:9" ht="102" customHeight="1" x14ac:dyDescent="0.25">
      <c r="A8" s="49" t="s">
        <v>561</v>
      </c>
      <c r="B8" s="125" t="s">
        <v>776</v>
      </c>
      <c r="C8" s="71" t="s">
        <v>805</v>
      </c>
      <c r="D8" s="51"/>
      <c r="E8" s="51"/>
      <c r="F8" s="51"/>
      <c r="G8" s="51"/>
      <c r="H8" s="51"/>
    </row>
    <row r="9" spans="1:9" ht="81.95" customHeight="1" x14ac:dyDescent="0.25">
      <c r="A9" s="82" t="s">
        <v>181</v>
      </c>
      <c r="B9" s="71" t="s">
        <v>777</v>
      </c>
      <c r="C9" s="71" t="s">
        <v>868</v>
      </c>
      <c r="D9" s="51"/>
      <c r="E9" s="46"/>
      <c r="F9" s="46"/>
      <c r="G9" s="46"/>
      <c r="H9" s="46"/>
    </row>
    <row r="10" spans="1:9" ht="102" customHeight="1" x14ac:dyDescent="0.25">
      <c r="A10" s="82" t="s">
        <v>182</v>
      </c>
      <c r="B10" s="71" t="s">
        <v>778</v>
      </c>
      <c r="C10" s="71" t="s">
        <v>806</v>
      </c>
      <c r="D10" s="51"/>
      <c r="E10" s="46"/>
      <c r="F10" s="46"/>
      <c r="G10" s="46"/>
      <c r="H10" s="46"/>
    </row>
    <row r="11" spans="1:9" ht="102" customHeight="1" x14ac:dyDescent="0.25">
      <c r="A11" s="82" t="s">
        <v>183</v>
      </c>
      <c r="B11" s="71" t="s">
        <v>448</v>
      </c>
      <c r="C11" s="71" t="s">
        <v>803</v>
      </c>
      <c r="D11" s="51"/>
      <c r="E11" s="46"/>
      <c r="F11" s="46"/>
      <c r="G11" s="46"/>
      <c r="H11" s="46"/>
    </row>
    <row r="12" spans="1:9" ht="128.25" customHeight="1" x14ac:dyDescent="0.25">
      <c r="A12" s="82" t="s">
        <v>449</v>
      </c>
      <c r="B12" s="71" t="s">
        <v>450</v>
      </c>
      <c r="C12" s="71" t="s">
        <v>869</v>
      </c>
      <c r="D12" s="51"/>
      <c r="E12" s="46"/>
      <c r="F12" s="46"/>
      <c r="G12" s="46"/>
      <c r="H12" s="46"/>
    </row>
    <row r="13" spans="1:9" ht="102" customHeight="1" x14ac:dyDescent="0.25">
      <c r="A13" s="82" t="s">
        <v>451</v>
      </c>
      <c r="B13" s="71" t="s">
        <v>452</v>
      </c>
      <c r="C13" s="71" t="s">
        <v>698</v>
      </c>
      <c r="D13" s="51"/>
      <c r="E13" s="46"/>
      <c r="F13" s="46"/>
      <c r="G13" s="46"/>
      <c r="H13" s="46"/>
    </row>
    <row r="14" spans="1:9" ht="102" customHeight="1" x14ac:dyDescent="0.25">
      <c r="A14" s="82" t="s">
        <v>453</v>
      </c>
      <c r="B14" s="71" t="s">
        <v>454</v>
      </c>
      <c r="C14" s="71" t="s">
        <v>698</v>
      </c>
      <c r="D14" s="51"/>
      <c r="E14" s="46"/>
      <c r="F14" s="46"/>
      <c r="G14" s="46"/>
      <c r="H14" s="46"/>
    </row>
    <row r="15" spans="1:9" ht="102" customHeight="1" x14ac:dyDescent="0.25">
      <c r="A15" s="83" t="s">
        <v>455</v>
      </c>
      <c r="B15" s="71" t="s">
        <v>456</v>
      </c>
      <c r="C15" s="71" t="s">
        <v>698</v>
      </c>
      <c r="D15" s="51"/>
      <c r="E15" s="46"/>
      <c r="F15" s="46"/>
      <c r="G15" s="46"/>
      <c r="H15" s="46"/>
    </row>
    <row r="16" spans="1:9" ht="102" customHeight="1" x14ac:dyDescent="0.25">
      <c r="A16" s="53">
        <v>2</v>
      </c>
      <c r="B16" s="125" t="s">
        <v>496</v>
      </c>
      <c r="C16" s="102" t="s">
        <v>698</v>
      </c>
      <c r="D16" s="51"/>
      <c r="E16" s="60"/>
      <c r="F16" s="60"/>
      <c r="G16" s="60"/>
      <c r="H16" s="60"/>
    </row>
    <row r="34" ht="35.450000000000003" customHeight="1" x14ac:dyDescent="0.25"/>
    <row r="42" ht="25.5" customHeight="1" x14ac:dyDescent="0.25"/>
  </sheetData>
  <conditionalFormatting sqref="A2">
    <cfRule type="expression" dxfId="57" priority="31">
      <formula>$A2&gt;0</formula>
    </cfRule>
  </conditionalFormatting>
  <conditionalFormatting sqref="A1:B1">
    <cfRule type="expression" dxfId="56" priority="50">
      <formula>OR($A1="R",$A1="T",$A1="C")</formula>
    </cfRule>
    <cfRule type="expression" dxfId="55" priority="51">
      <formula>OR($A1="CR",$A1="ST" )</formula>
    </cfRule>
  </conditionalFormatting>
  <conditionalFormatting sqref="A7:B8 A9:C15 B16">
    <cfRule type="expression" dxfId="54" priority="78">
      <formula>OR($A7="CR",$A7="ST" )</formula>
    </cfRule>
    <cfRule type="expression" dxfId="53" priority="77">
      <formula>OR($A7="R",$A7="T",$A7="C")</formula>
    </cfRule>
  </conditionalFormatting>
  <conditionalFormatting sqref="A1:C1">
    <cfRule type="expression" dxfId="52" priority="52">
      <formula>$A1&gt;0</formula>
    </cfRule>
  </conditionalFormatting>
  <conditionalFormatting sqref="A2:C6">
    <cfRule type="expression" dxfId="51" priority="32">
      <formula>OR($A2="R",$A2="T",$A2="C")</formula>
    </cfRule>
    <cfRule type="expression" dxfId="50" priority="33">
      <formula>OR($A2="CR",$A2="ST" )</formula>
    </cfRule>
  </conditionalFormatting>
  <conditionalFormatting sqref="A3:C6 E3:H15 A7:B8 A9:C15">
    <cfRule type="expression" dxfId="49" priority="79">
      <formula>$A3&gt;0</formula>
    </cfRule>
  </conditionalFormatting>
  <conditionalFormatting sqref="B16">
    <cfRule type="expression" dxfId="48" priority="75">
      <formula>$A16&gt;0</formula>
    </cfRule>
  </conditionalFormatting>
  <conditionalFormatting sqref="C1 E1:H1">
    <cfRule type="expression" dxfId="47" priority="49">
      <formula>OR($A1="CR",$A1="ST",$A1="R",$A1="C",$A1="T")</formula>
    </cfRule>
  </conditionalFormatting>
  <conditionalFormatting sqref="C7:C8">
    <cfRule type="expression" dxfId="46" priority="551">
      <formula>OR($A6="CR",$A6="ST" )</formula>
    </cfRule>
    <cfRule type="expression" dxfId="45" priority="550">
      <formula>OR($A6="R",$A6="T",$A6="C")</formula>
    </cfRule>
    <cfRule type="expression" dxfId="44" priority="547">
      <formula>$A6&gt;0</formula>
    </cfRule>
  </conditionalFormatting>
  <conditionalFormatting sqref="D1 D17:D1048576">
    <cfRule type="cellIs" dxfId="43" priority="471" operator="equal">
      <formula>$I$1</formula>
    </cfRule>
    <cfRule type="cellIs" dxfId="42" priority="470" operator="equal">
      <formula>$I$2</formula>
    </cfRule>
    <cfRule type="cellIs" dxfId="41" priority="468" operator="equal">
      <formula>$I$2</formula>
    </cfRule>
  </conditionalFormatting>
  <conditionalFormatting sqref="D1">
    <cfRule type="cellIs" dxfId="40" priority="70" operator="equal">
      <formula>#REF!</formula>
    </cfRule>
    <cfRule type="cellIs" dxfId="39" priority="71" operator="equal">
      <formula>#REF!</formula>
    </cfRule>
    <cfRule type="cellIs" dxfId="38" priority="72" operator="equal">
      <formula>#REF!</formula>
    </cfRule>
    <cfRule type="cellIs" dxfId="37" priority="366" operator="equal">
      <formula>#REF!</formula>
    </cfRule>
    <cfRule type="cellIs" dxfId="36" priority="367" operator="equal">
      <formula>#REF!</formula>
    </cfRule>
    <cfRule type="cellIs" dxfId="35" priority="368" operator="equal">
      <formula>#REF!</formula>
    </cfRule>
    <cfRule type="cellIs" dxfId="34" priority="469" operator="equal">
      <formula>#REF!</formula>
    </cfRule>
    <cfRule type="cellIs" dxfId="33" priority="467" operator="equal">
      <formula>#REF!</formula>
    </cfRule>
    <cfRule type="cellIs" dxfId="32" priority="53" operator="equal">
      <formula>#REF!</formula>
    </cfRule>
    <cfRule type="cellIs" dxfId="31" priority="54" operator="equal">
      <formula>#REF!</formula>
    </cfRule>
    <cfRule type="cellIs" dxfId="30" priority="55" operator="equal">
      <formula>#REF!</formula>
    </cfRule>
    <cfRule type="cellIs" dxfId="29" priority="56" operator="equal">
      <formula>#REF!</formula>
    </cfRule>
    <cfRule type="cellIs" dxfId="28" priority="57" operator="equal">
      <formula>#REF!</formula>
    </cfRule>
    <cfRule type="cellIs" dxfId="27" priority="58" operator="equal">
      <formula>#REF!</formula>
    </cfRule>
    <cfRule type="cellIs" dxfId="26" priority="59" operator="equal">
      <formula>#REF!</formula>
    </cfRule>
    <cfRule type="cellIs" dxfId="25" priority="60" operator="equal">
      <formula>#REF!</formula>
    </cfRule>
    <cfRule type="cellIs" dxfId="24" priority="64" operator="equal">
      <formula>#REF!</formula>
    </cfRule>
    <cfRule type="cellIs" dxfId="23" priority="65" operator="equal">
      <formula>#REF!</formula>
    </cfRule>
    <cfRule type="cellIs" dxfId="22" priority="66" operator="equal">
      <formula>#REF!</formula>
    </cfRule>
    <cfRule type="cellIs" dxfId="21" priority="67" operator="equal">
      <formula>#REF!</formula>
    </cfRule>
    <cfRule type="cellIs" dxfId="20" priority="68" operator="equal">
      <formula>#REF!</formula>
    </cfRule>
  </conditionalFormatting>
  <conditionalFormatting sqref="D3:D16">
    <cfRule type="cellIs" dxfId="19" priority="2" operator="equal">
      <formula>"Positivo"</formula>
    </cfRule>
    <cfRule type="cellIs" dxfId="18" priority="3" operator="equal">
      <formula>"Non apllicabile"</formula>
    </cfRule>
    <cfRule type="cellIs" dxfId="17" priority="4" operator="equal">
      <formula>"Negativo"</formula>
    </cfRule>
    <cfRule type="cellIs" dxfId="16" priority="5" operator="equal">
      <formula>"Positivo"</formula>
    </cfRule>
    <cfRule type="cellIs" dxfId="15" priority="6" operator="equal">
      <formula>"Non applicabile;"</formula>
    </cfRule>
    <cfRule type="cellIs" dxfId="14" priority="7" operator="equal">
      <formula>"Negativo;"</formula>
    </cfRule>
    <cfRule type="cellIs" dxfId="13" priority="9" operator="equal">
      <formula>#REF!</formula>
    </cfRule>
    <cfRule type="cellIs" dxfId="12" priority="10" operator="equal">
      <formula>#REF!</formula>
    </cfRule>
    <cfRule type="cellIs" dxfId="11" priority="1" operator="equal">
      <formula>"Non applicabile"</formula>
    </cfRule>
    <cfRule type="cellIs" dxfId="10" priority="8" operator="equal">
      <formula>"Positivo;"</formula>
    </cfRule>
    <cfRule type="cellIs" dxfId="9" priority="14" operator="equal">
      <formula>#REF!</formula>
    </cfRule>
    <cfRule type="cellIs" dxfId="8" priority="11" operator="equal">
      <formula>#REF!</formula>
    </cfRule>
  </conditionalFormatting>
  <conditionalFormatting sqref="D3:D1048576">
    <cfRule type="cellIs" dxfId="7" priority="13" operator="equal">
      <formula>#REF!</formula>
    </cfRule>
    <cfRule type="cellIs" dxfId="6" priority="12" operator="equal">
      <formula>#REF!</formula>
    </cfRule>
  </conditionalFormatting>
  <conditionalFormatting sqref="D1:E1">
    <cfRule type="cellIs" dxfId="5" priority="61" operator="equal">
      <formula>#REF!</formula>
    </cfRule>
  </conditionalFormatting>
  <conditionalFormatting sqref="E2">
    <cfRule type="expression" dxfId="4" priority="34">
      <formula>$A2&gt;0</formula>
    </cfRule>
  </conditionalFormatting>
  <conditionalFormatting sqref="E1:H1">
    <cfRule type="expression" dxfId="3" priority="48">
      <formula>$A1&gt;0</formula>
    </cfRule>
  </conditionalFormatting>
  <conditionalFormatting sqref="E2:H2">
    <cfRule type="expression" dxfId="2" priority="36">
      <formula>OR($A2="CR",$A2="ST" )</formula>
    </cfRule>
    <cfRule type="expression" dxfId="1" priority="35">
      <formula>OR($A2="R",$A2="T",$A2="C")</formula>
    </cfRule>
  </conditionalFormatting>
  <conditionalFormatting sqref="E3:H15">
    <cfRule type="expression" dxfId="0" priority="80">
      <formula>OR($A3="CR",$A3="ST",$A3="R",$A3="C",$A3="T")</formula>
    </cfRule>
  </conditionalFormatting>
  <dataValidations count="2">
    <dataValidation type="list" allowBlank="1" showInputMessage="1" showErrorMessage="1" sqref="D1:D2 D17:D1048576" xr:uid="{A6062CD7-6315-401B-9C63-D1183CDEA374}">
      <formula1>$I$1:$I$2</formula1>
    </dataValidation>
    <dataValidation type="list" allowBlank="1" showInputMessage="1" showErrorMessage="1" sqref="D3:D16" xr:uid="{44B4B131-1813-4250-92E9-816CE67A61D4}">
      <formula1>"Positivo,Negativo,Non applicabile,"</formula1>
    </dataValidation>
  </dataValidations>
  <pageMargins left="0.70866141732283472" right="0.70866141732283472" top="0.74803149606299213" bottom="0.74803149606299213" header="0.31496062992125984" footer="0.31496062992125984"/>
  <pageSetup paperSize="9" scale="36" fitToHeight="10" orientation="landscape" r:id="rId1"/>
  <headerFooter>
    <oddFooter>Pagina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5606C-37CE-4C27-93B6-2BB68DD64880}">
  <sheetPr>
    <pageSetUpPr fitToPage="1"/>
  </sheetPr>
  <dimension ref="A1:U31"/>
  <sheetViews>
    <sheetView view="pageBreakPreview" zoomScale="37" zoomScaleNormal="40" workbookViewId="0">
      <selection sqref="A1:U1"/>
    </sheetView>
  </sheetViews>
  <sheetFormatPr defaultColWidth="8.85546875" defaultRowHeight="15" x14ac:dyDescent="0.25"/>
  <cols>
    <col min="2" max="2" width="18.85546875" customWidth="1"/>
    <col min="21" max="21" width="20" customWidth="1"/>
  </cols>
  <sheetData>
    <row r="1" spans="1:21" x14ac:dyDescent="0.25">
      <c r="A1" s="316" t="s">
        <v>876</v>
      </c>
      <c r="B1" s="317"/>
      <c r="C1" s="317"/>
      <c r="D1" s="317"/>
      <c r="E1" s="317"/>
      <c r="F1" s="317"/>
      <c r="G1" s="317"/>
      <c r="H1" s="317"/>
      <c r="I1" s="317"/>
      <c r="J1" s="317"/>
      <c r="K1" s="317"/>
      <c r="L1" s="317"/>
      <c r="M1" s="317"/>
      <c r="N1" s="317"/>
      <c r="O1" s="317"/>
      <c r="P1" s="317"/>
      <c r="Q1" s="317"/>
      <c r="R1" s="317"/>
      <c r="S1" s="317"/>
      <c r="T1" s="317"/>
      <c r="U1" s="318"/>
    </row>
    <row r="2" spans="1:21" x14ac:dyDescent="0.25">
      <c r="A2" s="319" t="s">
        <v>825</v>
      </c>
      <c r="B2" s="320"/>
      <c r="C2" s="320"/>
      <c r="D2" s="320"/>
      <c r="E2" s="320"/>
      <c r="F2" s="320"/>
      <c r="G2" s="320"/>
      <c r="H2" s="320"/>
      <c r="I2" s="320"/>
      <c r="J2" s="320"/>
      <c r="K2" s="320"/>
      <c r="L2" s="320"/>
      <c r="M2" s="320"/>
      <c r="N2" s="320"/>
      <c r="O2" s="320"/>
      <c r="P2" s="320"/>
      <c r="Q2" s="320"/>
      <c r="R2" s="320"/>
      <c r="S2" s="320"/>
      <c r="T2" s="320"/>
      <c r="U2" s="321"/>
    </row>
    <row r="3" spans="1:21" ht="15.75" thickBot="1" x14ac:dyDescent="0.3">
      <c r="A3" s="322" t="s">
        <v>725</v>
      </c>
      <c r="B3" s="323"/>
      <c r="C3" s="323"/>
      <c r="D3" s="323"/>
      <c r="E3" s="323"/>
      <c r="F3" s="323"/>
      <c r="G3" s="323"/>
      <c r="H3" s="323"/>
      <c r="I3" s="323"/>
      <c r="J3" s="323"/>
      <c r="K3" s="323"/>
      <c r="L3" s="323"/>
      <c r="M3" s="323"/>
      <c r="N3" s="323"/>
      <c r="O3" s="323"/>
      <c r="P3" s="323"/>
      <c r="Q3" s="323"/>
      <c r="R3" s="323"/>
      <c r="S3" s="323"/>
      <c r="T3" s="324"/>
      <c r="U3" s="325"/>
    </row>
    <row r="4" spans="1:21" x14ac:dyDescent="0.25">
      <c r="A4" s="326" t="s">
        <v>826</v>
      </c>
      <c r="B4" s="328" t="s">
        <v>827</v>
      </c>
      <c r="C4" s="329"/>
      <c r="D4" s="332" t="s">
        <v>871</v>
      </c>
      <c r="E4" s="293"/>
      <c r="F4" s="293"/>
      <c r="G4" s="293"/>
      <c r="H4" s="293"/>
      <c r="I4" s="293"/>
      <c r="J4" s="293"/>
      <c r="K4" s="295"/>
      <c r="L4" s="311" t="s">
        <v>828</v>
      </c>
      <c r="M4" s="293"/>
      <c r="N4" s="293"/>
      <c r="O4" s="295"/>
      <c r="P4" s="311" t="s">
        <v>829</v>
      </c>
      <c r="Q4" s="293"/>
      <c r="R4" s="293"/>
      <c r="S4" s="333"/>
      <c r="T4" s="334" t="s">
        <v>873</v>
      </c>
      <c r="U4" s="335"/>
    </row>
    <row r="5" spans="1:21" ht="135" x14ac:dyDescent="0.25">
      <c r="A5" s="327"/>
      <c r="B5" s="330"/>
      <c r="C5" s="331"/>
      <c r="D5" s="128" t="s">
        <v>726</v>
      </c>
      <c r="E5" s="106" t="s">
        <v>830</v>
      </c>
      <c r="F5" s="126" t="s">
        <v>831</v>
      </c>
      <c r="G5" s="126" t="s">
        <v>832</v>
      </c>
      <c r="H5" s="126" t="s">
        <v>833</v>
      </c>
      <c r="I5" s="126" t="s">
        <v>115</v>
      </c>
      <c r="J5" s="106" t="s">
        <v>834</v>
      </c>
      <c r="K5" s="108" t="s">
        <v>835</v>
      </c>
      <c r="L5" s="131" t="s">
        <v>836</v>
      </c>
      <c r="M5" s="126" t="s">
        <v>837</v>
      </c>
      <c r="N5" s="106" t="s">
        <v>838</v>
      </c>
      <c r="O5" s="127" t="s">
        <v>839</v>
      </c>
      <c r="P5" s="114" t="s">
        <v>840</v>
      </c>
      <c r="Q5" s="106" t="s">
        <v>841</v>
      </c>
      <c r="R5" s="106" t="s">
        <v>850</v>
      </c>
      <c r="S5" s="138" t="s">
        <v>842</v>
      </c>
      <c r="T5" s="114" t="s">
        <v>874</v>
      </c>
      <c r="U5" s="108" t="s">
        <v>875</v>
      </c>
    </row>
    <row r="6" spans="1:21" x14ac:dyDescent="0.25">
      <c r="A6" s="312">
        <v>1</v>
      </c>
      <c r="B6" s="313" t="s">
        <v>843</v>
      </c>
      <c r="C6" s="314"/>
      <c r="D6" s="315" t="s">
        <v>870</v>
      </c>
      <c r="E6" s="313" t="s">
        <v>845</v>
      </c>
      <c r="F6" s="313" t="s">
        <v>846</v>
      </c>
      <c r="G6" s="298" t="s">
        <v>847</v>
      </c>
      <c r="H6" s="298" t="s">
        <v>866</v>
      </c>
      <c r="I6" s="300">
        <v>12200</v>
      </c>
      <c r="J6" s="300">
        <v>10000</v>
      </c>
      <c r="K6" s="302">
        <v>2200</v>
      </c>
      <c r="L6" s="109" t="s">
        <v>848</v>
      </c>
      <c r="M6" s="101" t="s">
        <v>865</v>
      </c>
      <c r="N6" s="101" t="s">
        <v>849</v>
      </c>
      <c r="O6" s="110" t="s">
        <v>867</v>
      </c>
      <c r="P6" s="109" t="s">
        <v>872</v>
      </c>
      <c r="Q6" s="107">
        <v>10000</v>
      </c>
      <c r="R6" s="107">
        <v>10000</v>
      </c>
      <c r="S6" s="139">
        <v>10000</v>
      </c>
      <c r="T6" s="109"/>
      <c r="U6" s="110"/>
    </row>
    <row r="7" spans="1:21" x14ac:dyDescent="0.25">
      <c r="A7" s="312"/>
      <c r="B7" s="313"/>
      <c r="C7" s="314"/>
      <c r="D7" s="315"/>
      <c r="E7" s="313"/>
      <c r="F7" s="313"/>
      <c r="G7" s="299"/>
      <c r="H7" s="299"/>
      <c r="I7" s="301"/>
      <c r="J7" s="301"/>
      <c r="K7" s="303"/>
      <c r="L7" s="109" t="s">
        <v>848</v>
      </c>
      <c r="M7" s="101" t="s">
        <v>865</v>
      </c>
      <c r="N7" s="101" t="s">
        <v>849</v>
      </c>
      <c r="O7" s="110" t="s">
        <v>867</v>
      </c>
      <c r="P7" s="109" t="s">
        <v>872</v>
      </c>
      <c r="Q7" s="107">
        <v>2200</v>
      </c>
      <c r="R7" s="107">
        <v>2200</v>
      </c>
      <c r="S7" s="139">
        <v>2200</v>
      </c>
      <c r="T7" s="109"/>
      <c r="U7" s="110"/>
    </row>
    <row r="8" spans="1:21" x14ac:dyDescent="0.25">
      <c r="A8" s="304">
        <v>2</v>
      </c>
      <c r="B8" s="306" t="s">
        <v>844</v>
      </c>
      <c r="C8" s="307"/>
      <c r="D8" s="310"/>
      <c r="E8" s="292"/>
      <c r="F8" s="292"/>
      <c r="G8" s="292"/>
      <c r="H8" s="292"/>
      <c r="I8" s="292"/>
      <c r="J8" s="292"/>
      <c r="K8" s="294"/>
      <c r="L8" s="109"/>
      <c r="M8" s="101"/>
      <c r="N8" s="101"/>
      <c r="O8" s="110"/>
      <c r="P8" s="109"/>
      <c r="Q8" s="101"/>
      <c r="R8" s="101"/>
      <c r="S8" s="104"/>
      <c r="T8" s="109"/>
      <c r="U8" s="110"/>
    </row>
    <row r="9" spans="1:21" x14ac:dyDescent="0.25">
      <c r="A9" s="305"/>
      <c r="B9" s="308"/>
      <c r="C9" s="309"/>
      <c r="D9" s="311"/>
      <c r="E9" s="293"/>
      <c r="F9" s="293"/>
      <c r="G9" s="293"/>
      <c r="H9" s="293"/>
      <c r="I9" s="293"/>
      <c r="J9" s="293"/>
      <c r="K9" s="295"/>
      <c r="L9" s="109"/>
      <c r="M9" s="101"/>
      <c r="N9" s="101"/>
      <c r="O9" s="110"/>
      <c r="P9" s="109"/>
      <c r="Q9" s="101"/>
      <c r="R9" s="101"/>
      <c r="S9" s="104"/>
      <c r="T9" s="109"/>
      <c r="U9" s="110"/>
    </row>
    <row r="10" spans="1:21" x14ac:dyDescent="0.25">
      <c r="A10" s="109"/>
      <c r="B10" s="296"/>
      <c r="C10" s="297"/>
      <c r="D10" s="129"/>
      <c r="E10" s="101"/>
      <c r="F10" s="101"/>
      <c r="G10" s="101"/>
      <c r="H10" s="101"/>
      <c r="I10" s="101"/>
      <c r="J10" s="101"/>
      <c r="K10" s="110"/>
      <c r="L10" s="109"/>
      <c r="M10" s="101"/>
      <c r="N10" s="101"/>
      <c r="O10" s="110"/>
      <c r="P10" s="109"/>
      <c r="Q10" s="101"/>
      <c r="R10" s="101"/>
      <c r="S10" s="104"/>
      <c r="T10" s="109"/>
      <c r="U10" s="110"/>
    </row>
    <row r="11" spans="1:21" x14ac:dyDescent="0.25">
      <c r="A11" s="109"/>
      <c r="B11" s="296"/>
      <c r="C11" s="297"/>
      <c r="D11" s="129"/>
      <c r="E11" s="101"/>
      <c r="F11" s="101"/>
      <c r="G11" s="101"/>
      <c r="H11" s="101"/>
      <c r="I11" s="101"/>
      <c r="J11" s="101"/>
      <c r="K11" s="110"/>
      <c r="L11" s="109"/>
      <c r="M11" s="101"/>
      <c r="N11" s="101"/>
      <c r="O11" s="110"/>
      <c r="P11" s="109"/>
      <c r="Q11" s="101"/>
      <c r="R11" s="101"/>
      <c r="S11" s="104"/>
      <c r="T11" s="109"/>
      <c r="U11" s="110"/>
    </row>
    <row r="12" spans="1:21" x14ac:dyDescent="0.25">
      <c r="A12" s="132"/>
      <c r="B12" s="133"/>
      <c r="C12" s="134"/>
      <c r="D12" s="135"/>
      <c r="E12" s="136"/>
      <c r="F12" s="136"/>
      <c r="G12" s="136"/>
      <c r="H12" s="136"/>
      <c r="I12" s="136"/>
      <c r="J12" s="136"/>
      <c r="K12" s="137"/>
      <c r="L12" s="132"/>
      <c r="M12" s="136"/>
      <c r="N12" s="136"/>
      <c r="O12" s="137"/>
      <c r="P12" s="132"/>
      <c r="Q12" s="136"/>
      <c r="R12" s="136"/>
      <c r="S12" s="140"/>
      <c r="T12" s="109"/>
      <c r="U12" s="110"/>
    </row>
    <row r="13" spans="1:21" x14ac:dyDescent="0.25">
      <c r="A13" s="132"/>
      <c r="B13" s="133"/>
      <c r="C13" s="134"/>
      <c r="D13" s="135"/>
      <c r="E13" s="136"/>
      <c r="F13" s="136"/>
      <c r="G13" s="136"/>
      <c r="H13" s="136"/>
      <c r="I13" s="136"/>
      <c r="J13" s="136"/>
      <c r="K13" s="137"/>
      <c r="L13" s="132"/>
      <c r="M13" s="136"/>
      <c r="N13" s="136"/>
      <c r="O13" s="137"/>
      <c r="P13" s="132"/>
      <c r="Q13" s="136"/>
      <c r="R13" s="136"/>
      <c r="S13" s="140"/>
      <c r="T13" s="109"/>
      <c r="U13" s="110"/>
    </row>
    <row r="14" spans="1:21" x14ac:dyDescent="0.25">
      <c r="A14" s="132"/>
      <c r="B14" s="133"/>
      <c r="C14" s="134"/>
      <c r="D14" s="135"/>
      <c r="E14" s="136"/>
      <c r="F14" s="136"/>
      <c r="G14" s="136"/>
      <c r="H14" s="136"/>
      <c r="I14" s="136"/>
      <c r="J14" s="136"/>
      <c r="K14" s="137"/>
      <c r="L14" s="132"/>
      <c r="M14" s="136"/>
      <c r="N14" s="136"/>
      <c r="O14" s="137"/>
      <c r="P14" s="132"/>
      <c r="Q14" s="136"/>
      <c r="R14" s="136"/>
      <c r="S14" s="140"/>
      <c r="T14" s="109"/>
      <c r="U14" s="110"/>
    </row>
    <row r="15" spans="1:21" x14ac:dyDescent="0.25">
      <c r="A15" s="132"/>
      <c r="B15" s="133"/>
      <c r="C15" s="134"/>
      <c r="D15" s="135"/>
      <c r="E15" s="136"/>
      <c r="F15" s="136"/>
      <c r="G15" s="136"/>
      <c r="H15" s="136"/>
      <c r="I15" s="136"/>
      <c r="J15" s="136"/>
      <c r="K15" s="137"/>
      <c r="L15" s="132"/>
      <c r="M15" s="136"/>
      <c r="N15" s="136"/>
      <c r="O15" s="137"/>
      <c r="P15" s="132"/>
      <c r="Q15" s="136"/>
      <c r="R15" s="136"/>
      <c r="S15" s="140"/>
      <c r="T15" s="109"/>
      <c r="U15" s="110"/>
    </row>
    <row r="16" spans="1:21" x14ac:dyDescent="0.25">
      <c r="A16" s="132"/>
      <c r="B16" s="133"/>
      <c r="C16" s="134"/>
      <c r="D16" s="135"/>
      <c r="E16" s="136"/>
      <c r="F16" s="136"/>
      <c r="G16" s="136"/>
      <c r="H16" s="136"/>
      <c r="I16" s="136"/>
      <c r="J16" s="136"/>
      <c r="K16" s="137"/>
      <c r="L16" s="132"/>
      <c r="M16" s="136"/>
      <c r="N16" s="136"/>
      <c r="O16" s="137"/>
      <c r="P16" s="132"/>
      <c r="Q16" s="136"/>
      <c r="R16" s="136"/>
      <c r="S16" s="140"/>
      <c r="T16" s="109"/>
      <c r="U16" s="110"/>
    </row>
    <row r="17" spans="1:21" ht="15.75" thickBot="1" x14ac:dyDescent="0.3">
      <c r="A17" s="111"/>
      <c r="B17" s="282"/>
      <c r="C17" s="283"/>
      <c r="D17" s="130"/>
      <c r="E17" s="112"/>
      <c r="F17" s="112"/>
      <c r="G17" s="112"/>
      <c r="H17" s="112"/>
      <c r="I17" s="112"/>
      <c r="J17" s="112"/>
      <c r="K17" s="113"/>
      <c r="L17" s="111"/>
      <c r="M17" s="112"/>
      <c r="N17" s="112"/>
      <c r="O17" s="113"/>
      <c r="P17" s="111"/>
      <c r="Q17" s="112"/>
      <c r="R17" s="112"/>
      <c r="S17" s="123"/>
      <c r="T17" s="111"/>
      <c r="U17" s="113"/>
    </row>
    <row r="19" spans="1:21" ht="15.75" thickBot="1" x14ac:dyDescent="0.3"/>
    <row r="20" spans="1:21" x14ac:dyDescent="0.25">
      <c r="A20" s="284" t="s">
        <v>856</v>
      </c>
      <c r="B20" s="285"/>
      <c r="C20" s="285"/>
      <c r="D20" s="285"/>
      <c r="E20" s="285"/>
      <c r="F20" s="285"/>
      <c r="G20" s="286"/>
      <c r="H20" s="105"/>
    </row>
    <row r="21" spans="1:21" ht="15.75" thickBot="1" x14ac:dyDescent="0.3">
      <c r="A21" s="287" t="s">
        <v>857</v>
      </c>
      <c r="B21" s="288"/>
      <c r="C21" s="288"/>
      <c r="D21" s="288"/>
      <c r="E21" s="288"/>
      <c r="F21" s="288"/>
      <c r="G21" s="289"/>
      <c r="H21" s="122"/>
    </row>
    <row r="22" spans="1:21" ht="45" x14ac:dyDescent="0.25">
      <c r="A22" s="115" t="s">
        <v>826</v>
      </c>
      <c r="B22" s="116" t="s">
        <v>851</v>
      </c>
      <c r="C22" s="116" t="s">
        <v>852</v>
      </c>
      <c r="D22" s="116" t="s">
        <v>861</v>
      </c>
      <c r="E22" s="116" t="s">
        <v>853</v>
      </c>
      <c r="F22" s="120" t="s">
        <v>854</v>
      </c>
      <c r="G22" s="117" t="s">
        <v>855</v>
      </c>
    </row>
    <row r="23" spans="1:21" ht="59.25" customHeight="1" x14ac:dyDescent="0.25">
      <c r="A23" s="131">
        <v>1</v>
      </c>
      <c r="B23" s="103" t="s">
        <v>859</v>
      </c>
      <c r="C23" s="101" t="s">
        <v>860</v>
      </c>
      <c r="D23" s="101" t="s">
        <v>862</v>
      </c>
      <c r="E23" s="101" t="s">
        <v>864</v>
      </c>
      <c r="F23" s="104" t="s">
        <v>863</v>
      </c>
      <c r="G23" s="124" t="s">
        <v>864</v>
      </c>
    </row>
    <row r="24" spans="1:21" x14ac:dyDescent="0.25">
      <c r="A24" s="109"/>
      <c r="B24" s="101"/>
      <c r="C24" s="101"/>
      <c r="D24" s="101"/>
      <c r="E24" s="101"/>
      <c r="F24" s="104"/>
      <c r="G24" s="110"/>
    </row>
    <row r="25" spans="1:21" x14ac:dyDescent="0.25">
      <c r="A25" s="109"/>
      <c r="B25" s="101"/>
      <c r="C25" s="101"/>
      <c r="D25" s="101"/>
      <c r="E25" s="101"/>
      <c r="F25" s="104"/>
      <c r="G25" s="110"/>
    </row>
    <row r="26" spans="1:21" x14ac:dyDescent="0.25">
      <c r="A26" s="109"/>
      <c r="B26" s="101"/>
      <c r="C26" s="101"/>
      <c r="D26" s="101"/>
      <c r="E26" s="101"/>
      <c r="F26" s="104"/>
      <c r="G26" s="110"/>
    </row>
    <row r="27" spans="1:21" x14ac:dyDescent="0.25">
      <c r="A27" s="109"/>
      <c r="B27" s="101"/>
      <c r="C27" s="101"/>
      <c r="D27" s="101"/>
      <c r="E27" s="101"/>
      <c r="F27" s="104"/>
      <c r="G27" s="110"/>
    </row>
    <row r="28" spans="1:21" x14ac:dyDescent="0.25">
      <c r="A28" s="109"/>
      <c r="B28" s="101"/>
      <c r="C28" s="101"/>
      <c r="D28" s="101"/>
      <c r="E28" s="101"/>
      <c r="F28" s="104"/>
      <c r="G28" s="110"/>
    </row>
    <row r="29" spans="1:21" x14ac:dyDescent="0.25">
      <c r="A29" s="109"/>
      <c r="B29" s="101"/>
      <c r="C29" s="101"/>
      <c r="D29" s="101"/>
      <c r="E29" s="101"/>
      <c r="F29" s="104"/>
      <c r="G29" s="110"/>
    </row>
    <row r="30" spans="1:21" ht="15.75" thickBot="1" x14ac:dyDescent="0.3">
      <c r="A30" s="111"/>
      <c r="B30" s="112"/>
      <c r="C30" s="112"/>
      <c r="D30" s="112"/>
      <c r="E30" s="112"/>
      <c r="F30" s="123"/>
      <c r="G30" s="113"/>
    </row>
    <row r="31" spans="1:21" ht="15.75" thickBot="1" x14ac:dyDescent="0.3">
      <c r="A31" s="290" t="s">
        <v>858</v>
      </c>
      <c r="B31" s="291"/>
      <c r="C31" s="118"/>
      <c r="D31" s="118"/>
      <c r="E31" s="118"/>
      <c r="F31" s="121"/>
      <c r="G31" s="119"/>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63" orientation="landscape" r:id="rId1"/>
  <headerFooter>
    <oddFooter>Pagina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09213-B2D1-46B1-A4AD-E57F4DA721DF}">
  <sheetPr>
    <pageSetUpPr fitToPage="1"/>
  </sheetPr>
  <dimension ref="A2:N70"/>
  <sheetViews>
    <sheetView showGridLines="0" view="pageBreakPreview" zoomScale="40" zoomScaleNormal="40" zoomScaleSheetLayoutView="40" zoomScalePageLayoutView="48" workbookViewId="0">
      <selection activeCell="A8" sqref="A8:J8"/>
    </sheetView>
  </sheetViews>
  <sheetFormatPr defaultColWidth="9.140625" defaultRowHeight="12.75" x14ac:dyDescent="0.2"/>
  <cols>
    <col min="1" max="1" width="28" style="6" customWidth="1"/>
    <col min="2" max="2" width="15.42578125" style="3" customWidth="1"/>
    <col min="3" max="3" width="12.140625" style="3" customWidth="1"/>
    <col min="4" max="4" width="15.42578125" style="3" customWidth="1"/>
    <col min="5" max="5" width="12" style="3" customWidth="1"/>
    <col min="6" max="6" width="15.42578125" style="3" customWidth="1"/>
    <col min="7" max="7" width="12" style="3" customWidth="1"/>
    <col min="8" max="8" width="12.140625" style="3" customWidth="1"/>
    <col min="9" max="9" width="15.42578125" style="3" customWidth="1"/>
    <col min="10" max="10" width="13" style="3" customWidth="1"/>
    <col min="11" max="11" width="11.42578125" style="3" customWidth="1"/>
    <col min="12" max="16384" width="9.140625" style="3"/>
  </cols>
  <sheetData>
    <row r="2" spans="1:10" x14ac:dyDescent="0.2">
      <c r="A2" s="161" t="s">
        <v>149</v>
      </c>
      <c r="B2" s="161"/>
      <c r="C2" s="161"/>
      <c r="D2" s="161"/>
      <c r="E2" s="161"/>
      <c r="F2" s="161"/>
      <c r="G2" s="161"/>
      <c r="H2" s="161"/>
      <c r="I2" s="161"/>
      <c r="J2" s="161"/>
    </row>
    <row r="3" spans="1:10" x14ac:dyDescent="0.2">
      <c r="A3" s="161" t="s">
        <v>148</v>
      </c>
      <c r="B3" s="161"/>
      <c r="C3" s="161"/>
      <c r="D3" s="161"/>
      <c r="E3" s="161"/>
      <c r="F3" s="161"/>
      <c r="G3" s="161"/>
      <c r="H3" s="161"/>
      <c r="I3" s="161"/>
      <c r="J3" s="161"/>
    </row>
    <row r="4" spans="1:10" ht="15.75" x14ac:dyDescent="0.25">
      <c r="A4" s="160"/>
      <c r="B4" s="160"/>
      <c r="C4" s="160"/>
      <c r="D4" s="160"/>
      <c r="E4" s="160"/>
      <c r="F4" s="160"/>
      <c r="G4" s="160"/>
      <c r="H4" s="160"/>
      <c r="I4" s="160"/>
      <c r="J4" s="160"/>
    </row>
    <row r="5" spans="1:10" ht="14.25" x14ac:dyDescent="0.2">
      <c r="A5" s="171" t="s">
        <v>147</v>
      </c>
      <c r="B5" s="171"/>
      <c r="C5" s="171"/>
      <c r="D5" s="171"/>
      <c r="E5" s="171"/>
      <c r="F5" s="171"/>
      <c r="G5" s="171"/>
      <c r="H5" s="171"/>
      <c r="I5" s="171"/>
      <c r="J5" s="171"/>
    </row>
    <row r="6" spans="1:10" ht="15.75" x14ac:dyDescent="0.25">
      <c r="A6" s="160"/>
      <c r="B6" s="160"/>
      <c r="C6" s="160"/>
      <c r="D6" s="160"/>
      <c r="E6" s="160"/>
      <c r="F6" s="160"/>
      <c r="G6" s="160"/>
      <c r="H6" s="160"/>
      <c r="I6" s="160"/>
      <c r="J6" s="160"/>
    </row>
    <row r="7" spans="1:10" s="24" customFormat="1" ht="51.75" customHeight="1" x14ac:dyDescent="0.25">
      <c r="B7" s="336" t="s">
        <v>533</v>
      </c>
      <c r="C7" s="336"/>
      <c r="D7" s="336"/>
      <c r="E7" s="336"/>
      <c r="F7" s="336"/>
      <c r="G7" s="336"/>
      <c r="H7" s="336"/>
      <c r="I7" s="336"/>
    </row>
    <row r="8" spans="1:10" ht="15.75" x14ac:dyDescent="0.25">
      <c r="A8" s="160"/>
      <c r="B8" s="160"/>
      <c r="C8" s="160"/>
      <c r="D8" s="160"/>
      <c r="E8" s="160"/>
      <c r="F8" s="160"/>
      <c r="G8" s="160"/>
      <c r="H8" s="160"/>
      <c r="I8" s="160"/>
      <c r="J8" s="160"/>
    </row>
    <row r="9" spans="1:10" x14ac:dyDescent="0.2">
      <c r="A9" s="161" t="s">
        <v>146</v>
      </c>
      <c r="B9" s="161"/>
      <c r="C9" s="161"/>
      <c r="D9" s="161"/>
      <c r="E9" s="161"/>
      <c r="F9" s="161"/>
      <c r="G9" s="161"/>
      <c r="H9" s="161"/>
      <c r="I9" s="161"/>
      <c r="J9" s="161"/>
    </row>
    <row r="10" spans="1:10" ht="19.5" thickBot="1" x14ac:dyDescent="0.35">
      <c r="A10" s="162"/>
      <c r="B10" s="162"/>
      <c r="C10" s="162"/>
      <c r="D10" s="162"/>
      <c r="E10" s="162"/>
      <c r="F10" s="162"/>
      <c r="G10" s="162"/>
      <c r="H10" s="162"/>
      <c r="I10" s="162"/>
      <c r="J10" s="162"/>
    </row>
    <row r="11" spans="1:10" s="6" customFormat="1" ht="17.45" customHeight="1" thickBot="1" x14ac:dyDescent="0.3">
      <c r="A11" s="337" t="s">
        <v>144</v>
      </c>
      <c r="B11" s="338"/>
      <c r="C11" s="338"/>
      <c r="D11" s="338"/>
      <c r="E11" s="338"/>
      <c r="F11" s="338"/>
      <c r="G11" s="338"/>
      <c r="H11" s="338"/>
      <c r="I11" s="338"/>
      <c r="J11" s="339"/>
    </row>
    <row r="12" spans="1:10" ht="26.25" customHeight="1" x14ac:dyDescent="0.2">
      <c r="A12" s="7" t="s">
        <v>143</v>
      </c>
      <c r="B12" s="340"/>
      <c r="C12" s="341"/>
      <c r="D12" s="341"/>
      <c r="E12" s="341"/>
      <c r="F12" s="341"/>
      <c r="G12" s="341"/>
      <c r="H12" s="341"/>
      <c r="I12" s="341"/>
      <c r="J12" s="342"/>
    </row>
    <row r="13" spans="1:10" x14ac:dyDescent="0.2">
      <c r="A13" s="7" t="s">
        <v>142</v>
      </c>
      <c r="B13" s="178"/>
      <c r="C13" s="179"/>
      <c r="D13" s="179"/>
      <c r="E13" s="179"/>
      <c r="F13" s="179"/>
      <c r="G13" s="179"/>
      <c r="H13" s="179"/>
      <c r="I13" s="179"/>
      <c r="J13" s="212"/>
    </row>
    <row r="14" spans="1:10" x14ac:dyDescent="0.2">
      <c r="A14" s="7" t="s">
        <v>141</v>
      </c>
      <c r="B14" s="178"/>
      <c r="C14" s="179"/>
      <c r="D14" s="179"/>
      <c r="E14" s="179"/>
      <c r="F14" s="179"/>
      <c r="G14" s="179"/>
      <c r="H14" s="179"/>
      <c r="I14" s="179"/>
      <c r="J14" s="212"/>
    </row>
    <row r="15" spans="1:10" ht="14.25" customHeight="1" x14ac:dyDescent="0.2">
      <c r="A15" s="7" t="s">
        <v>140</v>
      </c>
      <c r="B15" s="178"/>
      <c r="C15" s="179"/>
      <c r="D15" s="179"/>
      <c r="E15" s="179"/>
      <c r="F15" s="179"/>
      <c r="G15" s="179"/>
      <c r="H15" s="179"/>
      <c r="I15" s="179"/>
      <c r="J15" s="212"/>
    </row>
    <row r="16" spans="1:10" x14ac:dyDescent="0.2">
      <c r="A16" s="7" t="s">
        <v>139</v>
      </c>
      <c r="B16" s="178"/>
      <c r="C16" s="179"/>
      <c r="D16" s="179"/>
      <c r="E16" s="179"/>
      <c r="F16" s="179"/>
      <c r="G16" s="179"/>
      <c r="H16" s="179"/>
      <c r="I16" s="179"/>
      <c r="J16" s="212"/>
    </row>
    <row r="17" spans="1:10" x14ac:dyDescent="0.2">
      <c r="A17" s="7" t="s">
        <v>138</v>
      </c>
      <c r="B17" s="178"/>
      <c r="C17" s="179"/>
      <c r="D17" s="179"/>
      <c r="E17" s="179"/>
      <c r="F17" s="179"/>
      <c r="G17" s="179"/>
      <c r="H17" s="179"/>
      <c r="I17" s="179"/>
      <c r="J17" s="212"/>
    </row>
    <row r="18" spans="1:10" x14ac:dyDescent="0.2">
      <c r="A18" s="7" t="s">
        <v>137</v>
      </c>
      <c r="B18" s="178"/>
      <c r="C18" s="179"/>
      <c r="D18" s="179"/>
      <c r="E18" s="179"/>
      <c r="F18" s="179"/>
      <c r="G18" s="179"/>
      <c r="H18" s="179"/>
      <c r="I18" s="179"/>
      <c r="J18" s="212"/>
    </row>
    <row r="19" spans="1:10" ht="31.5" customHeight="1" x14ac:dyDescent="0.2">
      <c r="A19" s="7" t="s">
        <v>136</v>
      </c>
      <c r="B19" s="178"/>
      <c r="C19" s="179"/>
      <c r="D19" s="179"/>
      <c r="E19" s="179"/>
      <c r="F19" s="179"/>
      <c r="G19" s="179"/>
      <c r="H19" s="179"/>
      <c r="I19" s="179"/>
      <c r="J19" s="212"/>
    </row>
    <row r="20" spans="1:10" ht="23.25" customHeight="1" x14ac:dyDescent="0.2">
      <c r="A20" s="7" t="s">
        <v>135</v>
      </c>
      <c r="B20" s="8" t="s">
        <v>134</v>
      </c>
      <c r="C20" s="178"/>
      <c r="D20" s="179"/>
      <c r="E20" s="179"/>
      <c r="F20" s="180"/>
      <c r="G20" s="8" t="s">
        <v>133</v>
      </c>
      <c r="H20" s="169"/>
      <c r="I20" s="169"/>
      <c r="J20" s="170"/>
    </row>
    <row r="21" spans="1:10" x14ac:dyDescent="0.2">
      <c r="A21" s="7" t="s">
        <v>119</v>
      </c>
      <c r="B21" s="186"/>
      <c r="C21" s="186"/>
      <c r="D21" s="186"/>
      <c r="E21" s="186"/>
      <c r="F21" s="186"/>
      <c r="G21" s="186"/>
      <c r="H21" s="186"/>
      <c r="I21" s="186"/>
      <c r="J21" s="187"/>
    </row>
    <row r="22" spans="1:10" ht="13.5" thickBot="1" x14ac:dyDescent="0.25">
      <c r="A22" s="15"/>
      <c r="B22" s="16"/>
      <c r="C22" s="16"/>
      <c r="D22" s="16"/>
      <c r="E22" s="16"/>
      <c r="F22" s="16"/>
      <c r="G22" s="16"/>
      <c r="H22" s="16"/>
      <c r="I22" s="16"/>
      <c r="J22" s="13"/>
    </row>
    <row r="23" spans="1:10" s="6" customFormat="1" ht="17.45" customHeight="1" thickBot="1" x14ac:dyDescent="0.3">
      <c r="A23" s="347" t="s">
        <v>532</v>
      </c>
      <c r="B23" s="348"/>
      <c r="C23" s="348"/>
      <c r="D23" s="348"/>
      <c r="E23" s="348"/>
      <c r="F23" s="348"/>
      <c r="G23" s="348"/>
      <c r="H23" s="348"/>
      <c r="I23" s="348"/>
      <c r="J23" s="349"/>
    </row>
    <row r="24" spans="1:10" x14ac:dyDescent="0.2">
      <c r="A24" s="15"/>
      <c r="B24" s="16"/>
      <c r="C24" s="16"/>
      <c r="D24" s="16"/>
      <c r="E24" s="16"/>
      <c r="F24" s="16"/>
      <c r="G24" s="16"/>
      <c r="H24" s="16"/>
      <c r="I24" s="16"/>
      <c r="J24" s="13"/>
    </row>
    <row r="25" spans="1:10" s="24" customFormat="1" ht="16.5" customHeight="1" thickBot="1" x14ac:dyDescent="0.3">
      <c r="A25" s="15"/>
      <c r="B25" s="350" t="s">
        <v>531</v>
      </c>
      <c r="C25" s="351"/>
      <c r="D25" s="351"/>
      <c r="E25" s="351"/>
      <c r="F25" s="351"/>
      <c r="G25" s="351"/>
      <c r="H25" s="351"/>
      <c r="I25" s="352"/>
      <c r="J25" s="25"/>
    </row>
    <row r="26" spans="1:10" s="29" customFormat="1" ht="26.25" customHeight="1" x14ac:dyDescent="0.25">
      <c r="A26" s="26"/>
      <c r="B26" s="27">
        <v>1</v>
      </c>
      <c r="C26" s="343"/>
      <c r="D26" s="344"/>
      <c r="E26" s="345"/>
      <c r="F26" s="27">
        <f>B49+1</f>
        <v>25</v>
      </c>
      <c r="G26" s="343"/>
      <c r="H26" s="344"/>
      <c r="I26" s="346"/>
      <c r="J26" s="28"/>
    </row>
    <row r="27" spans="1:10" s="24" customFormat="1" ht="26.25" customHeight="1" x14ac:dyDescent="0.25">
      <c r="A27" s="30"/>
      <c r="B27" s="31">
        <f t="shared" ref="B27:B49" si="0">B26+1</f>
        <v>2</v>
      </c>
      <c r="C27" s="353"/>
      <c r="D27" s="354"/>
      <c r="E27" s="355"/>
      <c r="F27" s="31">
        <f t="shared" ref="F27:F49" si="1">F26+1</f>
        <v>26</v>
      </c>
      <c r="G27" s="353"/>
      <c r="H27" s="354"/>
      <c r="I27" s="356"/>
      <c r="J27" s="25"/>
    </row>
    <row r="28" spans="1:10" s="29" customFormat="1" ht="26.25" customHeight="1" x14ac:dyDescent="0.25">
      <c r="A28" s="26"/>
      <c r="B28" s="31">
        <f t="shared" si="0"/>
        <v>3</v>
      </c>
      <c r="C28" s="353"/>
      <c r="D28" s="354"/>
      <c r="E28" s="355"/>
      <c r="F28" s="31">
        <f t="shared" si="1"/>
        <v>27</v>
      </c>
      <c r="G28" s="353"/>
      <c r="H28" s="354"/>
      <c r="I28" s="356"/>
      <c r="J28" s="28"/>
    </row>
    <row r="29" spans="1:10" s="29" customFormat="1" ht="26.25" customHeight="1" x14ac:dyDescent="0.25">
      <c r="A29" s="26"/>
      <c r="B29" s="31">
        <f t="shared" si="0"/>
        <v>4</v>
      </c>
      <c r="C29" s="353"/>
      <c r="D29" s="354"/>
      <c r="E29" s="355"/>
      <c r="F29" s="31">
        <f t="shared" si="1"/>
        <v>28</v>
      </c>
      <c r="G29" s="353"/>
      <c r="H29" s="354"/>
      <c r="I29" s="356"/>
      <c r="J29" s="28"/>
    </row>
    <row r="30" spans="1:10" s="29" customFormat="1" ht="26.25" customHeight="1" x14ac:dyDescent="0.25">
      <c r="A30" s="26"/>
      <c r="B30" s="31">
        <f t="shared" si="0"/>
        <v>5</v>
      </c>
      <c r="C30" s="353"/>
      <c r="D30" s="354"/>
      <c r="E30" s="355"/>
      <c r="F30" s="31">
        <f t="shared" si="1"/>
        <v>29</v>
      </c>
      <c r="G30" s="353"/>
      <c r="H30" s="354"/>
      <c r="I30" s="356"/>
      <c r="J30" s="28"/>
    </row>
    <row r="31" spans="1:10" s="29" customFormat="1" ht="26.25" customHeight="1" x14ac:dyDescent="0.25">
      <c r="A31" s="26"/>
      <c r="B31" s="31">
        <f t="shared" si="0"/>
        <v>6</v>
      </c>
      <c r="C31" s="353"/>
      <c r="D31" s="354"/>
      <c r="E31" s="355"/>
      <c r="F31" s="31">
        <f t="shared" si="1"/>
        <v>30</v>
      </c>
      <c r="G31" s="353"/>
      <c r="H31" s="354"/>
      <c r="I31" s="356"/>
      <c r="J31" s="28"/>
    </row>
    <row r="32" spans="1:10" s="29" customFormat="1" ht="26.25" customHeight="1" x14ac:dyDescent="0.25">
      <c r="A32" s="26"/>
      <c r="B32" s="31">
        <f t="shared" si="0"/>
        <v>7</v>
      </c>
      <c r="C32" s="353"/>
      <c r="D32" s="354"/>
      <c r="E32" s="355"/>
      <c r="F32" s="31">
        <f t="shared" si="1"/>
        <v>31</v>
      </c>
      <c r="G32" s="353"/>
      <c r="H32" s="354"/>
      <c r="I32" s="356"/>
      <c r="J32" s="28"/>
    </row>
    <row r="33" spans="1:10" s="29" customFormat="1" ht="26.25" customHeight="1" x14ac:dyDescent="0.25">
      <c r="A33" s="26"/>
      <c r="B33" s="31">
        <f t="shared" si="0"/>
        <v>8</v>
      </c>
      <c r="C33" s="353"/>
      <c r="D33" s="354"/>
      <c r="E33" s="355"/>
      <c r="F33" s="31">
        <f t="shared" si="1"/>
        <v>32</v>
      </c>
      <c r="G33" s="353"/>
      <c r="H33" s="354"/>
      <c r="I33" s="356"/>
      <c r="J33" s="28"/>
    </row>
    <row r="34" spans="1:10" s="29" customFormat="1" ht="26.25" customHeight="1" x14ac:dyDescent="0.25">
      <c r="A34" s="26"/>
      <c r="B34" s="31">
        <f t="shared" si="0"/>
        <v>9</v>
      </c>
      <c r="C34" s="353"/>
      <c r="D34" s="354"/>
      <c r="E34" s="355"/>
      <c r="F34" s="31">
        <f t="shared" si="1"/>
        <v>33</v>
      </c>
      <c r="G34" s="353"/>
      <c r="H34" s="354"/>
      <c r="I34" s="356"/>
      <c r="J34" s="28"/>
    </row>
    <row r="35" spans="1:10" s="29" customFormat="1" ht="26.25" customHeight="1" x14ac:dyDescent="0.25">
      <c r="A35" s="26"/>
      <c r="B35" s="31">
        <f t="shared" si="0"/>
        <v>10</v>
      </c>
      <c r="C35" s="353"/>
      <c r="D35" s="354"/>
      <c r="E35" s="355"/>
      <c r="F35" s="31">
        <f t="shared" si="1"/>
        <v>34</v>
      </c>
      <c r="G35" s="353"/>
      <c r="H35" s="354"/>
      <c r="I35" s="356"/>
      <c r="J35" s="28"/>
    </row>
    <row r="36" spans="1:10" s="29" customFormat="1" ht="26.25" customHeight="1" x14ac:dyDescent="0.25">
      <c r="A36" s="26"/>
      <c r="B36" s="31">
        <f t="shared" si="0"/>
        <v>11</v>
      </c>
      <c r="C36" s="353"/>
      <c r="D36" s="354"/>
      <c r="E36" s="355"/>
      <c r="F36" s="31">
        <f t="shared" si="1"/>
        <v>35</v>
      </c>
      <c r="G36" s="353"/>
      <c r="H36" s="354"/>
      <c r="I36" s="356"/>
      <c r="J36" s="28"/>
    </row>
    <row r="37" spans="1:10" s="29" customFormat="1" ht="26.25" customHeight="1" x14ac:dyDescent="0.25">
      <c r="A37" s="26"/>
      <c r="B37" s="31">
        <f t="shared" si="0"/>
        <v>12</v>
      </c>
      <c r="C37" s="353"/>
      <c r="D37" s="354"/>
      <c r="E37" s="355"/>
      <c r="F37" s="31">
        <f t="shared" si="1"/>
        <v>36</v>
      </c>
      <c r="G37" s="353"/>
      <c r="H37" s="354"/>
      <c r="I37" s="356"/>
      <c r="J37" s="28"/>
    </row>
    <row r="38" spans="1:10" s="29" customFormat="1" ht="26.25" customHeight="1" x14ac:dyDescent="0.25">
      <c r="A38" s="26"/>
      <c r="B38" s="31">
        <f t="shared" si="0"/>
        <v>13</v>
      </c>
      <c r="C38" s="353"/>
      <c r="D38" s="354"/>
      <c r="E38" s="355"/>
      <c r="F38" s="31">
        <f t="shared" si="1"/>
        <v>37</v>
      </c>
      <c r="G38" s="353"/>
      <c r="H38" s="354"/>
      <c r="I38" s="356"/>
      <c r="J38" s="28"/>
    </row>
    <row r="39" spans="1:10" s="29" customFormat="1" ht="26.25" customHeight="1" x14ac:dyDescent="0.25">
      <c r="A39" s="26"/>
      <c r="B39" s="31">
        <f t="shared" si="0"/>
        <v>14</v>
      </c>
      <c r="C39" s="353"/>
      <c r="D39" s="354"/>
      <c r="E39" s="355"/>
      <c r="F39" s="31">
        <f t="shared" si="1"/>
        <v>38</v>
      </c>
      <c r="G39" s="353"/>
      <c r="H39" s="354"/>
      <c r="I39" s="356"/>
      <c r="J39" s="28"/>
    </row>
    <row r="40" spans="1:10" s="29" customFormat="1" ht="26.25" customHeight="1" x14ac:dyDescent="0.25">
      <c r="A40" s="26"/>
      <c r="B40" s="31">
        <f t="shared" si="0"/>
        <v>15</v>
      </c>
      <c r="C40" s="353"/>
      <c r="D40" s="354"/>
      <c r="E40" s="355"/>
      <c r="F40" s="31">
        <f t="shared" si="1"/>
        <v>39</v>
      </c>
      <c r="G40" s="353"/>
      <c r="H40" s="354"/>
      <c r="I40" s="356"/>
      <c r="J40" s="28"/>
    </row>
    <row r="41" spans="1:10" s="29" customFormat="1" ht="26.25" customHeight="1" x14ac:dyDescent="0.25">
      <c r="A41" s="26"/>
      <c r="B41" s="32">
        <f t="shared" si="0"/>
        <v>16</v>
      </c>
      <c r="C41" s="353"/>
      <c r="D41" s="354"/>
      <c r="E41" s="355"/>
      <c r="F41" s="32">
        <f t="shared" si="1"/>
        <v>40</v>
      </c>
      <c r="G41" s="353"/>
      <c r="H41" s="354"/>
      <c r="I41" s="356"/>
      <c r="J41" s="28"/>
    </row>
    <row r="42" spans="1:10" s="24" customFormat="1" ht="26.25" customHeight="1" x14ac:dyDescent="0.25">
      <c r="A42" s="30"/>
      <c r="B42" s="31">
        <f t="shared" si="0"/>
        <v>17</v>
      </c>
      <c r="C42" s="353"/>
      <c r="D42" s="354"/>
      <c r="E42" s="355"/>
      <c r="F42" s="31">
        <f t="shared" si="1"/>
        <v>41</v>
      </c>
      <c r="G42" s="353"/>
      <c r="H42" s="354"/>
      <c r="I42" s="356"/>
      <c r="J42" s="25"/>
    </row>
    <row r="43" spans="1:10" s="29" customFormat="1" ht="26.25" customHeight="1" x14ac:dyDescent="0.25">
      <c r="A43" s="26"/>
      <c r="B43" s="31">
        <f t="shared" si="0"/>
        <v>18</v>
      </c>
      <c r="C43" s="353"/>
      <c r="D43" s="354"/>
      <c r="E43" s="355"/>
      <c r="F43" s="31">
        <f t="shared" si="1"/>
        <v>42</v>
      </c>
      <c r="G43" s="353"/>
      <c r="H43" s="354"/>
      <c r="I43" s="356"/>
      <c r="J43" s="28"/>
    </row>
    <row r="44" spans="1:10" s="29" customFormat="1" ht="26.25" customHeight="1" x14ac:dyDescent="0.25">
      <c r="A44" s="26"/>
      <c r="B44" s="31">
        <f t="shared" si="0"/>
        <v>19</v>
      </c>
      <c r="C44" s="353"/>
      <c r="D44" s="354"/>
      <c r="E44" s="355"/>
      <c r="F44" s="31">
        <f t="shared" si="1"/>
        <v>43</v>
      </c>
      <c r="G44" s="353"/>
      <c r="H44" s="354"/>
      <c r="I44" s="356"/>
      <c r="J44" s="28"/>
    </row>
    <row r="45" spans="1:10" s="29" customFormat="1" ht="26.25" customHeight="1" x14ac:dyDescent="0.25">
      <c r="A45" s="26"/>
      <c r="B45" s="31">
        <f t="shared" si="0"/>
        <v>20</v>
      </c>
      <c r="C45" s="353"/>
      <c r="D45" s="354"/>
      <c r="E45" s="355"/>
      <c r="F45" s="31">
        <f t="shared" si="1"/>
        <v>44</v>
      </c>
      <c r="G45" s="353"/>
      <c r="H45" s="354"/>
      <c r="I45" s="356"/>
      <c r="J45" s="28"/>
    </row>
    <row r="46" spans="1:10" s="29" customFormat="1" ht="26.25" customHeight="1" x14ac:dyDescent="0.25">
      <c r="A46" s="26"/>
      <c r="B46" s="31">
        <f t="shared" si="0"/>
        <v>21</v>
      </c>
      <c r="C46" s="353"/>
      <c r="D46" s="354"/>
      <c r="E46" s="355"/>
      <c r="F46" s="31">
        <f t="shared" si="1"/>
        <v>45</v>
      </c>
      <c r="G46" s="353"/>
      <c r="H46" s="354"/>
      <c r="I46" s="356"/>
      <c r="J46" s="28"/>
    </row>
    <row r="47" spans="1:10" s="29" customFormat="1" ht="26.25" customHeight="1" x14ac:dyDescent="0.25">
      <c r="A47" s="26"/>
      <c r="B47" s="31">
        <f t="shared" si="0"/>
        <v>22</v>
      </c>
      <c r="C47" s="353"/>
      <c r="D47" s="354"/>
      <c r="E47" s="355"/>
      <c r="F47" s="31">
        <f t="shared" si="1"/>
        <v>46</v>
      </c>
      <c r="G47" s="353"/>
      <c r="H47" s="354"/>
      <c r="I47" s="356"/>
      <c r="J47" s="28"/>
    </row>
    <row r="48" spans="1:10" s="29" customFormat="1" ht="26.25" customHeight="1" x14ac:dyDescent="0.25">
      <c r="A48" s="26"/>
      <c r="B48" s="31">
        <f t="shared" si="0"/>
        <v>23</v>
      </c>
      <c r="C48" s="353"/>
      <c r="D48" s="354"/>
      <c r="E48" s="355"/>
      <c r="F48" s="31">
        <f t="shared" si="1"/>
        <v>47</v>
      </c>
      <c r="G48" s="353"/>
      <c r="H48" s="354"/>
      <c r="I48" s="356"/>
      <c r="J48" s="28"/>
    </row>
    <row r="49" spans="1:10" s="29" customFormat="1" ht="26.25" customHeight="1" thickBot="1" x14ac:dyDescent="0.3">
      <c r="A49" s="26"/>
      <c r="B49" s="33">
        <f t="shared" si="0"/>
        <v>24</v>
      </c>
      <c r="C49" s="359"/>
      <c r="D49" s="360"/>
      <c r="E49" s="361"/>
      <c r="F49" s="33">
        <f t="shared" si="1"/>
        <v>48</v>
      </c>
      <c r="G49" s="359"/>
      <c r="H49" s="360"/>
      <c r="I49" s="362"/>
      <c r="J49" s="28"/>
    </row>
    <row r="50" spans="1:10" ht="13.5" thickBot="1" x14ac:dyDescent="0.25">
      <c r="A50" s="15"/>
      <c r="B50" s="16"/>
      <c r="C50" s="16"/>
      <c r="D50" s="16"/>
      <c r="E50" s="16"/>
      <c r="F50" s="16"/>
      <c r="G50" s="16"/>
      <c r="H50" s="16"/>
      <c r="I50" s="16"/>
      <c r="J50" s="13"/>
    </row>
    <row r="51" spans="1:10" ht="13.5" thickBot="1" x14ac:dyDescent="0.25">
      <c r="A51" s="34" t="s">
        <v>530</v>
      </c>
      <c r="B51" s="363">
        <f>B13</f>
        <v>0</v>
      </c>
      <c r="C51" s="364"/>
      <c r="D51" s="364"/>
      <c r="E51" s="364"/>
      <c r="F51" s="364"/>
      <c r="G51" s="364"/>
      <c r="H51" s="364"/>
      <c r="I51" s="364"/>
      <c r="J51" s="365"/>
    </row>
    <row r="52" spans="1:10" ht="24" customHeight="1" thickBot="1" x14ac:dyDescent="0.25">
      <c r="A52" s="220" t="s">
        <v>529</v>
      </c>
      <c r="B52" s="357"/>
      <c r="C52" s="35" t="s">
        <v>2</v>
      </c>
      <c r="D52" s="36"/>
      <c r="E52" s="228" t="s">
        <v>528</v>
      </c>
      <c r="F52" s="358"/>
      <c r="G52" s="36"/>
      <c r="H52" s="228" t="s">
        <v>3</v>
      </c>
      <c r="I52" s="358"/>
      <c r="J52" s="36"/>
    </row>
    <row r="53" spans="1:10" ht="26.25" thickBot="1" x14ac:dyDescent="0.25">
      <c r="A53" s="37" t="s">
        <v>527</v>
      </c>
      <c r="B53" s="366"/>
      <c r="C53" s="367"/>
      <c r="D53" s="367"/>
      <c r="E53" s="367"/>
      <c r="F53" s="367"/>
      <c r="G53" s="367"/>
      <c r="H53" s="367"/>
      <c r="I53" s="367"/>
      <c r="J53" s="368"/>
    </row>
    <row r="54" spans="1:10" x14ac:dyDescent="0.2">
      <c r="A54" s="15"/>
      <c r="B54" s="16"/>
      <c r="C54" s="16"/>
      <c r="D54" s="16"/>
      <c r="E54" s="16"/>
      <c r="F54" s="16"/>
      <c r="G54" s="16"/>
      <c r="H54" s="16"/>
      <c r="I54" s="16"/>
      <c r="J54" s="13"/>
    </row>
    <row r="55" spans="1:10" ht="25.5" x14ac:dyDescent="0.2">
      <c r="A55" s="38" t="s">
        <v>526</v>
      </c>
      <c r="B55" s="39"/>
      <c r="C55" s="369"/>
      <c r="D55" s="370"/>
      <c r="E55" s="370"/>
      <c r="F55" s="370"/>
      <c r="G55" s="370"/>
      <c r="H55" s="370"/>
      <c r="I55" s="370"/>
      <c r="J55" s="371"/>
    </row>
    <row r="56" spans="1:10" ht="13.5" thickBot="1" x14ac:dyDescent="0.25">
      <c r="A56" s="15"/>
      <c r="B56" s="16"/>
      <c r="C56" s="16"/>
      <c r="D56" s="16"/>
      <c r="E56" s="16"/>
      <c r="F56" s="16"/>
      <c r="G56" s="16"/>
      <c r="H56" s="16"/>
      <c r="I56" s="16"/>
      <c r="J56" s="13"/>
    </row>
    <row r="57" spans="1:10" ht="26.45" customHeight="1" thickBot="1" x14ac:dyDescent="0.25">
      <c r="A57" s="15"/>
      <c r="B57" s="228" t="s">
        <v>95</v>
      </c>
      <c r="C57" s="229"/>
      <c r="D57" s="16"/>
      <c r="E57" s="228" t="s">
        <v>94</v>
      </c>
      <c r="F57" s="229"/>
      <c r="G57" s="16"/>
      <c r="H57" s="228" t="s">
        <v>93</v>
      </c>
      <c r="I57" s="229"/>
      <c r="J57" s="13"/>
    </row>
    <row r="58" spans="1:10" x14ac:dyDescent="0.2">
      <c r="A58" s="17"/>
      <c r="B58" s="230" t="s">
        <v>92</v>
      </c>
      <c r="C58" s="231"/>
      <c r="D58" s="16"/>
      <c r="E58" s="230" t="s">
        <v>92</v>
      </c>
      <c r="F58" s="231"/>
      <c r="G58" s="16"/>
      <c r="H58" s="230" t="s">
        <v>92</v>
      </c>
      <c r="I58" s="231"/>
      <c r="J58" s="13"/>
    </row>
    <row r="59" spans="1:10" x14ac:dyDescent="0.2">
      <c r="A59" s="17"/>
      <c r="B59" s="223"/>
      <c r="C59" s="224"/>
      <c r="D59" s="16"/>
      <c r="E59" s="223"/>
      <c r="F59" s="224"/>
      <c r="G59" s="16"/>
      <c r="H59" s="223"/>
      <c r="I59" s="224"/>
      <c r="J59" s="13"/>
    </row>
    <row r="60" spans="1:10" x14ac:dyDescent="0.2">
      <c r="A60" s="17"/>
      <c r="B60" s="18" t="s">
        <v>91</v>
      </c>
      <c r="C60" s="19"/>
      <c r="D60" s="16"/>
      <c r="E60" s="18" t="s">
        <v>91</v>
      </c>
      <c r="F60" s="19"/>
      <c r="G60" s="16"/>
      <c r="H60" s="18" t="s">
        <v>91</v>
      </c>
      <c r="I60" s="19"/>
      <c r="J60" s="13"/>
    </row>
    <row r="61" spans="1:10" x14ac:dyDescent="0.2">
      <c r="A61" s="17"/>
      <c r="B61" s="18"/>
      <c r="C61" s="19"/>
      <c r="D61" s="16"/>
      <c r="E61" s="18"/>
      <c r="F61" s="19"/>
      <c r="G61" s="16"/>
      <c r="H61" s="18"/>
      <c r="I61" s="19"/>
      <c r="J61" s="13"/>
    </row>
    <row r="62" spans="1:10" x14ac:dyDescent="0.2">
      <c r="A62" s="17"/>
      <c r="B62" s="18" t="s">
        <v>90</v>
      </c>
      <c r="C62" s="19"/>
      <c r="D62" s="16"/>
      <c r="E62" s="18" t="s">
        <v>90</v>
      </c>
      <c r="F62" s="19"/>
      <c r="G62" s="16"/>
      <c r="H62" s="18" t="s">
        <v>90</v>
      </c>
      <c r="I62" s="19"/>
      <c r="J62" s="13"/>
    </row>
    <row r="63" spans="1:10" x14ac:dyDescent="0.2">
      <c r="A63" s="17"/>
      <c r="B63" s="18"/>
      <c r="C63" s="19"/>
      <c r="D63" s="16"/>
      <c r="E63" s="18"/>
      <c r="F63" s="19"/>
      <c r="G63" s="16"/>
      <c r="H63" s="18"/>
      <c r="I63" s="19"/>
      <c r="J63" s="13"/>
    </row>
    <row r="64" spans="1:10" x14ac:dyDescent="0.2">
      <c r="A64" s="17"/>
      <c r="B64" s="223"/>
      <c r="C64" s="224"/>
      <c r="D64" s="16"/>
      <c r="E64" s="223"/>
      <c r="F64" s="224"/>
      <c r="G64" s="16"/>
      <c r="H64" s="223"/>
      <c r="I64" s="224"/>
      <c r="J64" s="13"/>
    </row>
    <row r="65" spans="1:14" ht="13.5" thickBot="1" x14ac:dyDescent="0.25">
      <c r="A65" s="17"/>
      <c r="B65" s="225"/>
      <c r="C65" s="226"/>
      <c r="D65" s="16"/>
      <c r="E65" s="225"/>
      <c r="F65" s="226"/>
      <c r="G65" s="16"/>
      <c r="H65" s="225"/>
      <c r="I65" s="226"/>
      <c r="J65" s="13"/>
    </row>
    <row r="66" spans="1:14" x14ac:dyDescent="0.2">
      <c r="A66" s="15"/>
      <c r="B66" s="16"/>
      <c r="C66" s="16"/>
      <c r="D66" s="16"/>
      <c r="E66" s="16"/>
      <c r="F66" s="16"/>
      <c r="G66" s="16"/>
      <c r="H66" s="16"/>
      <c r="I66" s="16"/>
      <c r="J66" s="13"/>
    </row>
    <row r="67" spans="1:14" ht="13.5" thickBot="1" x14ac:dyDescent="0.25">
      <c r="A67" s="40"/>
      <c r="B67" s="41"/>
      <c r="C67" s="41"/>
      <c r="D67" s="41"/>
      <c r="E67" s="41"/>
      <c r="F67" s="41"/>
      <c r="G67" s="41"/>
      <c r="H67" s="41"/>
      <c r="I67" s="41"/>
      <c r="J67" s="42"/>
    </row>
    <row r="68" spans="1:14" ht="39.950000000000003" customHeight="1" x14ac:dyDescent="0.2">
      <c r="A68" s="16"/>
      <c r="B68" s="43"/>
      <c r="C68" s="43"/>
      <c r="D68" s="43"/>
      <c r="E68" s="43"/>
      <c r="F68" s="43"/>
      <c r="G68" s="43"/>
      <c r="H68" s="43"/>
      <c r="I68" s="43"/>
      <c r="J68" s="43"/>
      <c r="K68" s="43"/>
      <c r="L68" s="43"/>
      <c r="M68" s="43"/>
      <c r="N68" s="43"/>
    </row>
    <row r="69" spans="1:14" ht="39.950000000000003" customHeight="1" x14ac:dyDescent="0.2"/>
    <row r="70" spans="1:14" s="6" customFormat="1" ht="39.950000000000003" customHeight="1" x14ac:dyDescent="0.2">
      <c r="B70" s="3"/>
      <c r="C70" s="3"/>
      <c r="D70" s="3"/>
      <c r="E70" s="3"/>
      <c r="F70" s="3"/>
      <c r="G70" s="3"/>
      <c r="H70" s="3"/>
      <c r="I70" s="3"/>
      <c r="J70" s="3"/>
      <c r="K70" s="3"/>
      <c r="L70" s="3"/>
      <c r="M70" s="3"/>
      <c r="N70" s="3"/>
    </row>
  </sheetData>
  <mergeCells count="86">
    <mergeCell ref="B64:C65"/>
    <mergeCell ref="E64:F65"/>
    <mergeCell ref="H64:I65"/>
    <mergeCell ref="B53:J53"/>
    <mergeCell ref="C55:J55"/>
    <mergeCell ref="B57:C57"/>
    <mergeCell ref="E57:F57"/>
    <mergeCell ref="H57:I57"/>
    <mergeCell ref="B58:C59"/>
    <mergeCell ref="E58:F59"/>
    <mergeCell ref="H58:I59"/>
    <mergeCell ref="A52:B52"/>
    <mergeCell ref="E52:F52"/>
    <mergeCell ref="H52:I52"/>
    <mergeCell ref="C45:E45"/>
    <mergeCell ref="G45:I45"/>
    <mergeCell ref="C46:E46"/>
    <mergeCell ref="G46:I46"/>
    <mergeCell ref="C47:E47"/>
    <mergeCell ref="G47:I47"/>
    <mergeCell ref="C48:E48"/>
    <mergeCell ref="G48:I48"/>
    <mergeCell ref="C49:E49"/>
    <mergeCell ref="G49:I49"/>
    <mergeCell ref="B51:J51"/>
    <mergeCell ref="G44:I44"/>
    <mergeCell ref="C39:E39"/>
    <mergeCell ref="G39:I39"/>
    <mergeCell ref="C40:E40"/>
    <mergeCell ref="G40:I40"/>
    <mergeCell ref="C41:E41"/>
    <mergeCell ref="G41:I41"/>
    <mergeCell ref="C42:E42"/>
    <mergeCell ref="G42:I42"/>
    <mergeCell ref="C43:E43"/>
    <mergeCell ref="G43:I43"/>
    <mergeCell ref="C44:E44"/>
    <mergeCell ref="C36:E36"/>
    <mergeCell ref="G36:I36"/>
    <mergeCell ref="C37:E37"/>
    <mergeCell ref="G37:I37"/>
    <mergeCell ref="C38:E38"/>
    <mergeCell ref="G38:I38"/>
    <mergeCell ref="C33:E33"/>
    <mergeCell ref="G33:I33"/>
    <mergeCell ref="C34:E34"/>
    <mergeCell ref="G34:I34"/>
    <mergeCell ref="C35:E35"/>
    <mergeCell ref="G35:I35"/>
    <mergeCell ref="C30:E30"/>
    <mergeCell ref="G30:I30"/>
    <mergeCell ref="C31:E31"/>
    <mergeCell ref="G31:I31"/>
    <mergeCell ref="C32:E32"/>
    <mergeCell ref="G32:I32"/>
    <mergeCell ref="C27:E27"/>
    <mergeCell ref="G27:I27"/>
    <mergeCell ref="C28:E28"/>
    <mergeCell ref="G28:I28"/>
    <mergeCell ref="C29:E29"/>
    <mergeCell ref="G29:I29"/>
    <mergeCell ref="C26:E26"/>
    <mergeCell ref="G26:I26"/>
    <mergeCell ref="B14:J14"/>
    <mergeCell ref="B15:J15"/>
    <mergeCell ref="B16:J16"/>
    <mergeCell ref="B17:J17"/>
    <mergeCell ref="B18:J18"/>
    <mergeCell ref="B19:J19"/>
    <mergeCell ref="C20:F20"/>
    <mergeCell ref="H20:J20"/>
    <mergeCell ref="B21:J21"/>
    <mergeCell ref="A23:J23"/>
    <mergeCell ref="B25:I25"/>
    <mergeCell ref="B13:J13"/>
    <mergeCell ref="A2:J2"/>
    <mergeCell ref="A3:J3"/>
    <mergeCell ref="A4:J4"/>
    <mergeCell ref="A5:J5"/>
    <mergeCell ref="A6:J6"/>
    <mergeCell ref="B7:I7"/>
    <mergeCell ref="A8:J8"/>
    <mergeCell ref="A9:J9"/>
    <mergeCell ref="A10:J10"/>
    <mergeCell ref="A11:J11"/>
    <mergeCell ref="B12:J12"/>
  </mergeCells>
  <printOptions horizontalCentered="1"/>
  <pageMargins left="0.74803149606299213" right="0.74803149606299213" top="0.98425196850393704" bottom="0.78740157480314965" header="0.51181102362204722" footer="0.51181102362204722"/>
  <pageSetup paperSize="9" scale="35" orientation="landscape" r:id="rId1"/>
  <headerFooter scaleWithDoc="0" alignWithMargins="0">
    <oddFooter>Pagina &amp;P</oddFooter>
  </headerFooter>
  <rowBreaks count="1" manualBreakCount="1">
    <brk id="2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95FB1-9BDB-413B-9AA8-5CAD711185FE}">
  <dimension ref="A1:K58"/>
  <sheetViews>
    <sheetView workbookViewId="0">
      <selection activeCell="B7" sqref="B7:K7"/>
    </sheetView>
  </sheetViews>
  <sheetFormatPr defaultColWidth="8.85546875" defaultRowHeight="15" x14ac:dyDescent="0.25"/>
  <cols>
    <col min="1" max="1" width="10.28515625" bestFit="1" customWidth="1"/>
    <col min="2" max="2" width="8.7109375" customWidth="1"/>
  </cols>
  <sheetData>
    <row r="1" spans="1:11" ht="102" customHeight="1" x14ac:dyDescent="0.25">
      <c r="A1" s="233" t="s">
        <v>888</v>
      </c>
      <c r="B1" s="233"/>
      <c r="C1" s="233"/>
      <c r="D1" s="233"/>
      <c r="E1" s="233"/>
      <c r="F1" s="233"/>
      <c r="G1" s="233"/>
      <c r="H1" s="233"/>
      <c r="I1" s="233"/>
      <c r="J1" s="233"/>
      <c r="K1" s="233"/>
    </row>
    <row r="2" spans="1:11" ht="52.5" customHeight="1" x14ac:dyDescent="0.25">
      <c r="A2" s="233" t="s">
        <v>889</v>
      </c>
      <c r="B2" s="233"/>
      <c r="C2" s="233"/>
      <c r="D2" s="233"/>
      <c r="E2" s="233"/>
      <c r="F2" s="233"/>
      <c r="G2" s="233"/>
      <c r="H2" s="233"/>
      <c r="I2" s="233"/>
      <c r="J2" s="233"/>
      <c r="K2" s="233"/>
    </row>
    <row r="3" spans="1:11" ht="53.1" customHeight="1" x14ac:dyDescent="0.25">
      <c r="A3" s="233" t="s">
        <v>890</v>
      </c>
      <c r="B3" s="233"/>
      <c r="C3" s="233"/>
      <c r="D3" s="233"/>
      <c r="E3" s="233"/>
      <c r="F3" s="233"/>
      <c r="G3" s="233"/>
      <c r="H3" s="233"/>
      <c r="I3" s="233"/>
      <c r="J3" s="233"/>
      <c r="K3" s="233"/>
    </row>
    <row r="4" spans="1:11" ht="51.95" customHeight="1" x14ac:dyDescent="0.25">
      <c r="A4" s="233" t="s">
        <v>891</v>
      </c>
      <c r="B4" s="233"/>
      <c r="C4" s="233"/>
      <c r="D4" s="233"/>
      <c r="E4" s="233"/>
      <c r="F4" s="233"/>
      <c r="G4" s="233"/>
      <c r="H4" s="233"/>
      <c r="I4" s="233"/>
      <c r="J4" s="233"/>
      <c r="K4" s="233"/>
    </row>
    <row r="5" spans="1:11" ht="38.1" customHeight="1" x14ac:dyDescent="0.25">
      <c r="A5" s="234" t="s">
        <v>892</v>
      </c>
      <c r="B5" s="233"/>
      <c r="C5" s="233"/>
      <c r="D5" s="233"/>
      <c r="E5" s="233"/>
      <c r="F5" s="233"/>
      <c r="G5" s="233"/>
      <c r="H5" s="233"/>
      <c r="I5" s="233"/>
      <c r="J5" s="233"/>
      <c r="K5" s="233"/>
    </row>
    <row r="7" spans="1:11" x14ac:dyDescent="0.25">
      <c r="A7" s="157" t="s">
        <v>878</v>
      </c>
      <c r="B7" s="235" t="s">
        <v>893</v>
      </c>
      <c r="C7" s="235"/>
      <c r="D7" s="235"/>
      <c r="E7" s="235"/>
      <c r="F7" s="235"/>
      <c r="G7" s="235"/>
      <c r="H7" s="235"/>
      <c r="I7" s="235"/>
      <c r="J7" s="235"/>
      <c r="K7" s="235"/>
    </row>
    <row r="8" spans="1:11" x14ac:dyDescent="0.25">
      <c r="A8" s="158"/>
      <c r="B8" s="232"/>
      <c r="C8" s="232"/>
      <c r="D8" s="232"/>
      <c r="E8" s="232"/>
      <c r="F8" s="232"/>
      <c r="G8" s="232"/>
      <c r="H8" s="232"/>
      <c r="I8" s="232"/>
      <c r="J8" s="232"/>
      <c r="K8" s="232"/>
    </row>
    <row r="9" spans="1:11" x14ac:dyDescent="0.25">
      <c r="A9" s="159"/>
      <c r="B9" s="232"/>
      <c r="C9" s="232"/>
      <c r="D9" s="232"/>
      <c r="E9" s="232"/>
      <c r="F9" s="232"/>
      <c r="G9" s="232"/>
      <c r="H9" s="232"/>
      <c r="I9" s="232"/>
      <c r="J9" s="232"/>
      <c r="K9" s="232"/>
    </row>
    <row r="10" spans="1:11" x14ac:dyDescent="0.25">
      <c r="A10" s="159"/>
      <c r="B10" s="232"/>
      <c r="C10" s="232"/>
      <c r="D10" s="232"/>
      <c r="E10" s="232"/>
      <c r="F10" s="232"/>
      <c r="G10" s="232"/>
      <c r="H10" s="232"/>
      <c r="I10" s="232"/>
      <c r="J10" s="232"/>
      <c r="K10" s="232"/>
    </row>
    <row r="11" spans="1:11" x14ac:dyDescent="0.25">
      <c r="A11" s="159"/>
      <c r="B11" s="232"/>
      <c r="C11" s="232"/>
      <c r="D11" s="232"/>
      <c r="E11" s="232"/>
      <c r="F11" s="232"/>
      <c r="G11" s="232"/>
      <c r="H11" s="232"/>
      <c r="I11" s="232"/>
      <c r="J11" s="232"/>
      <c r="K11" s="232"/>
    </row>
    <row r="12" spans="1:11" x14ac:dyDescent="0.25">
      <c r="A12" s="159"/>
      <c r="B12" s="232"/>
      <c r="C12" s="232"/>
      <c r="D12" s="232"/>
      <c r="E12" s="232"/>
      <c r="F12" s="232"/>
      <c r="G12" s="232"/>
      <c r="H12" s="232"/>
      <c r="I12" s="232"/>
      <c r="J12" s="232"/>
      <c r="K12" s="232"/>
    </row>
    <row r="13" spans="1:11" x14ac:dyDescent="0.25">
      <c r="A13" s="159"/>
      <c r="B13" s="232"/>
      <c r="C13" s="232"/>
      <c r="D13" s="232"/>
      <c r="E13" s="232"/>
      <c r="F13" s="232"/>
      <c r="G13" s="232"/>
      <c r="H13" s="232"/>
      <c r="I13" s="232"/>
      <c r="J13" s="232"/>
      <c r="K13" s="232"/>
    </row>
    <row r="14" spans="1:11" x14ac:dyDescent="0.25">
      <c r="A14" s="159"/>
      <c r="B14" s="232"/>
      <c r="C14" s="232"/>
      <c r="D14" s="232"/>
      <c r="E14" s="232"/>
      <c r="F14" s="232"/>
      <c r="G14" s="232"/>
      <c r="H14" s="232"/>
      <c r="I14" s="232"/>
      <c r="J14" s="232"/>
      <c r="K14" s="232"/>
    </row>
    <row r="15" spans="1:11" x14ac:dyDescent="0.25">
      <c r="A15" s="159"/>
      <c r="B15" s="232"/>
      <c r="C15" s="232"/>
      <c r="D15" s="232"/>
      <c r="E15" s="232"/>
      <c r="F15" s="232"/>
      <c r="G15" s="232"/>
      <c r="H15" s="232"/>
      <c r="I15" s="232"/>
      <c r="J15" s="232"/>
      <c r="K15" s="232"/>
    </row>
    <row r="16" spans="1:11" x14ac:dyDescent="0.25">
      <c r="A16" s="159"/>
      <c r="B16" s="232"/>
      <c r="C16" s="232"/>
      <c r="D16" s="232"/>
      <c r="E16" s="232"/>
      <c r="F16" s="232"/>
      <c r="G16" s="232"/>
      <c r="H16" s="232"/>
      <c r="I16" s="232"/>
      <c r="J16" s="232"/>
      <c r="K16" s="232"/>
    </row>
    <row r="17" spans="1:11" x14ac:dyDescent="0.25">
      <c r="A17" s="159"/>
      <c r="B17" s="232"/>
      <c r="C17" s="232"/>
      <c r="D17" s="232"/>
      <c r="E17" s="232"/>
      <c r="F17" s="232"/>
      <c r="G17" s="232"/>
      <c r="H17" s="232"/>
      <c r="I17" s="232"/>
      <c r="J17" s="232"/>
      <c r="K17" s="232"/>
    </row>
    <row r="18" spans="1:11" x14ac:dyDescent="0.25">
      <c r="A18" s="159"/>
      <c r="B18" s="232"/>
      <c r="C18" s="232"/>
      <c r="D18" s="232"/>
      <c r="E18" s="232"/>
      <c r="F18" s="232"/>
      <c r="G18" s="232"/>
      <c r="H18" s="232"/>
      <c r="I18" s="232"/>
      <c r="J18" s="232"/>
      <c r="K18" s="232"/>
    </row>
    <row r="19" spans="1:11" x14ac:dyDescent="0.25">
      <c r="A19" s="159"/>
      <c r="B19" s="232"/>
      <c r="C19" s="232"/>
      <c r="D19" s="232"/>
      <c r="E19" s="232"/>
      <c r="F19" s="232"/>
      <c r="G19" s="232"/>
      <c r="H19" s="232"/>
      <c r="I19" s="232"/>
      <c r="J19" s="232"/>
      <c r="K19" s="232"/>
    </row>
    <row r="20" spans="1:11" x14ac:dyDescent="0.25">
      <c r="A20" s="159"/>
      <c r="B20" s="232"/>
      <c r="C20" s="232"/>
      <c r="D20" s="232"/>
      <c r="E20" s="232"/>
      <c r="F20" s="232"/>
      <c r="G20" s="232"/>
      <c r="H20" s="232"/>
      <c r="I20" s="232"/>
      <c r="J20" s="232"/>
      <c r="K20" s="232"/>
    </row>
    <row r="21" spans="1:11" x14ac:dyDescent="0.25">
      <c r="A21" s="159"/>
      <c r="B21" s="232"/>
      <c r="C21" s="232"/>
      <c r="D21" s="232"/>
      <c r="E21" s="232"/>
      <c r="F21" s="232"/>
      <c r="G21" s="232"/>
      <c r="H21" s="232"/>
      <c r="I21" s="232"/>
      <c r="J21" s="232"/>
      <c r="K21" s="232"/>
    </row>
    <row r="22" spans="1:11" x14ac:dyDescent="0.25">
      <c r="A22" s="159"/>
      <c r="B22" s="232"/>
      <c r="C22" s="232"/>
      <c r="D22" s="232"/>
      <c r="E22" s="232"/>
      <c r="F22" s="232"/>
      <c r="G22" s="232"/>
      <c r="H22" s="232"/>
      <c r="I22" s="232"/>
      <c r="J22" s="232"/>
      <c r="K22" s="232"/>
    </row>
    <row r="23" spans="1:11" x14ac:dyDescent="0.25">
      <c r="A23" s="159"/>
      <c r="B23" s="232"/>
      <c r="C23" s="232"/>
      <c r="D23" s="232"/>
      <c r="E23" s="232"/>
      <c r="F23" s="232"/>
      <c r="G23" s="232"/>
      <c r="H23" s="232"/>
      <c r="I23" s="232"/>
      <c r="J23" s="232"/>
      <c r="K23" s="232"/>
    </row>
    <row r="24" spans="1:11" x14ac:dyDescent="0.25">
      <c r="A24" s="159"/>
      <c r="B24" s="232"/>
      <c r="C24" s="232"/>
      <c r="D24" s="232"/>
      <c r="E24" s="232"/>
      <c r="F24" s="232"/>
      <c r="G24" s="232"/>
      <c r="H24" s="232"/>
      <c r="I24" s="232"/>
      <c r="J24" s="232"/>
      <c r="K24" s="232"/>
    </row>
    <row r="25" spans="1:11" x14ac:dyDescent="0.25">
      <c r="A25" s="159"/>
      <c r="B25" s="232"/>
      <c r="C25" s="232"/>
      <c r="D25" s="232"/>
      <c r="E25" s="232"/>
      <c r="F25" s="232"/>
      <c r="G25" s="232"/>
      <c r="H25" s="232"/>
      <c r="I25" s="232"/>
      <c r="J25" s="232"/>
      <c r="K25" s="232"/>
    </row>
    <row r="26" spans="1:11" x14ac:dyDescent="0.25">
      <c r="A26" s="159"/>
      <c r="B26" s="232"/>
      <c r="C26" s="232"/>
      <c r="D26" s="232"/>
      <c r="E26" s="232"/>
      <c r="F26" s="232"/>
      <c r="G26" s="232"/>
      <c r="H26" s="232"/>
      <c r="I26" s="232"/>
      <c r="J26" s="232"/>
      <c r="K26" s="232"/>
    </row>
    <row r="27" spans="1:11" x14ac:dyDescent="0.25">
      <c r="A27" s="159"/>
      <c r="B27" s="232"/>
      <c r="C27" s="232"/>
      <c r="D27" s="232"/>
      <c r="E27" s="232"/>
      <c r="F27" s="232"/>
      <c r="G27" s="232"/>
      <c r="H27" s="232"/>
      <c r="I27" s="232"/>
      <c r="J27" s="232"/>
      <c r="K27" s="232"/>
    </row>
    <row r="28" spans="1:11" x14ac:dyDescent="0.25">
      <c r="A28" s="159"/>
      <c r="B28" s="232"/>
      <c r="C28" s="232"/>
      <c r="D28" s="232"/>
      <c r="E28" s="232"/>
      <c r="F28" s="232"/>
      <c r="G28" s="232"/>
      <c r="H28" s="232"/>
      <c r="I28" s="232"/>
      <c r="J28" s="232"/>
      <c r="K28" s="232"/>
    </row>
    <row r="29" spans="1:11" x14ac:dyDescent="0.25">
      <c r="A29" s="159"/>
      <c r="B29" s="232"/>
      <c r="C29" s="232"/>
      <c r="D29" s="232"/>
      <c r="E29" s="232"/>
      <c r="F29" s="232"/>
      <c r="G29" s="232"/>
      <c r="H29" s="232"/>
      <c r="I29" s="232"/>
      <c r="J29" s="232"/>
      <c r="K29" s="232"/>
    </row>
    <row r="30" spans="1:11" x14ac:dyDescent="0.25">
      <c r="A30" s="159"/>
      <c r="B30" s="232"/>
      <c r="C30" s="232"/>
      <c r="D30" s="232"/>
      <c r="E30" s="232"/>
      <c r="F30" s="232"/>
      <c r="G30" s="232"/>
      <c r="H30" s="232"/>
      <c r="I30" s="232"/>
      <c r="J30" s="232"/>
      <c r="K30" s="232"/>
    </row>
    <row r="31" spans="1:11" x14ac:dyDescent="0.25">
      <c r="A31" s="159"/>
      <c r="B31" s="232"/>
      <c r="C31" s="232"/>
      <c r="D31" s="232"/>
      <c r="E31" s="232"/>
      <c r="F31" s="232"/>
      <c r="G31" s="232"/>
      <c r="H31" s="232"/>
      <c r="I31" s="232"/>
      <c r="J31" s="232"/>
      <c r="K31" s="232"/>
    </row>
    <row r="32" spans="1:11" x14ac:dyDescent="0.25">
      <c r="A32" s="159"/>
      <c r="B32" s="232"/>
      <c r="C32" s="232"/>
      <c r="D32" s="232"/>
      <c r="E32" s="232"/>
      <c r="F32" s="232"/>
      <c r="G32" s="232"/>
      <c r="H32" s="232"/>
      <c r="I32" s="232"/>
      <c r="J32" s="232"/>
      <c r="K32" s="232"/>
    </row>
    <row r="33" spans="1:11" x14ac:dyDescent="0.25">
      <c r="A33" s="159"/>
      <c r="B33" s="232"/>
      <c r="C33" s="232"/>
      <c r="D33" s="232"/>
      <c r="E33" s="232"/>
      <c r="F33" s="232"/>
      <c r="G33" s="232"/>
      <c r="H33" s="232"/>
      <c r="I33" s="232"/>
      <c r="J33" s="232"/>
      <c r="K33" s="232"/>
    </row>
    <row r="34" spans="1:11" x14ac:dyDescent="0.25">
      <c r="A34" s="159"/>
      <c r="B34" s="232"/>
      <c r="C34" s="232"/>
      <c r="D34" s="232"/>
      <c r="E34" s="232"/>
      <c r="F34" s="232"/>
      <c r="G34" s="232"/>
      <c r="H34" s="232"/>
      <c r="I34" s="232"/>
      <c r="J34" s="232"/>
      <c r="K34" s="232"/>
    </row>
    <row r="35" spans="1:11" x14ac:dyDescent="0.25">
      <c r="A35" s="159"/>
      <c r="B35" s="232"/>
      <c r="C35" s="232"/>
      <c r="D35" s="232"/>
      <c r="E35" s="232"/>
      <c r="F35" s="232"/>
      <c r="G35" s="232"/>
      <c r="H35" s="232"/>
      <c r="I35" s="232"/>
      <c r="J35" s="232"/>
      <c r="K35" s="232"/>
    </row>
    <row r="36" spans="1:11" x14ac:dyDescent="0.25">
      <c r="A36" s="159"/>
      <c r="B36" s="232"/>
      <c r="C36" s="232"/>
      <c r="D36" s="232"/>
      <c r="E36" s="232"/>
      <c r="F36" s="232"/>
      <c r="G36" s="232"/>
      <c r="H36" s="232"/>
      <c r="I36" s="232"/>
      <c r="J36" s="232"/>
      <c r="K36" s="232"/>
    </row>
    <row r="37" spans="1:11" x14ac:dyDescent="0.25">
      <c r="A37" s="159"/>
      <c r="B37" s="232"/>
      <c r="C37" s="232"/>
      <c r="D37" s="232"/>
      <c r="E37" s="232"/>
      <c r="F37" s="232"/>
      <c r="G37" s="232"/>
      <c r="H37" s="232"/>
      <c r="I37" s="232"/>
      <c r="J37" s="232"/>
      <c r="K37" s="232"/>
    </row>
    <row r="38" spans="1:11" x14ac:dyDescent="0.25">
      <c r="A38" s="159"/>
      <c r="B38" s="232"/>
      <c r="C38" s="232"/>
      <c r="D38" s="232"/>
      <c r="E38" s="232"/>
      <c r="F38" s="232"/>
      <c r="G38" s="232"/>
      <c r="H38" s="232"/>
      <c r="I38" s="232"/>
      <c r="J38" s="232"/>
      <c r="K38" s="232"/>
    </row>
    <row r="39" spans="1:11" x14ac:dyDescent="0.25">
      <c r="A39" s="159"/>
      <c r="B39" s="232"/>
      <c r="C39" s="232"/>
      <c r="D39" s="232"/>
      <c r="E39" s="232"/>
      <c r="F39" s="232"/>
      <c r="G39" s="232"/>
      <c r="H39" s="232"/>
      <c r="I39" s="232"/>
      <c r="J39" s="232"/>
      <c r="K39" s="232"/>
    </row>
    <row r="40" spans="1:11" x14ac:dyDescent="0.25">
      <c r="A40" s="159"/>
      <c r="B40" s="232"/>
      <c r="C40" s="232"/>
      <c r="D40" s="232"/>
      <c r="E40" s="232"/>
      <c r="F40" s="232"/>
      <c r="G40" s="232"/>
      <c r="H40" s="232"/>
      <c r="I40" s="232"/>
      <c r="J40" s="232"/>
      <c r="K40" s="232"/>
    </row>
    <row r="41" spans="1:11" x14ac:dyDescent="0.25">
      <c r="A41" s="159"/>
      <c r="B41" s="232"/>
      <c r="C41" s="232"/>
      <c r="D41" s="232"/>
      <c r="E41" s="232"/>
      <c r="F41" s="232"/>
      <c r="G41" s="232"/>
      <c r="H41" s="232"/>
      <c r="I41" s="232"/>
      <c r="J41" s="232"/>
      <c r="K41" s="232"/>
    </row>
    <row r="42" spans="1:11" x14ac:dyDescent="0.25">
      <c r="A42" s="159"/>
      <c r="B42" s="232"/>
      <c r="C42" s="232"/>
      <c r="D42" s="232"/>
      <c r="E42" s="232"/>
      <c r="F42" s="232"/>
      <c r="G42" s="232"/>
      <c r="H42" s="232"/>
      <c r="I42" s="232"/>
      <c r="J42" s="232"/>
      <c r="K42" s="232"/>
    </row>
    <row r="43" spans="1:11" x14ac:dyDescent="0.25">
      <c r="A43" s="159"/>
      <c r="B43" s="232"/>
      <c r="C43" s="232"/>
      <c r="D43" s="232"/>
      <c r="E43" s="232"/>
      <c r="F43" s="232"/>
      <c r="G43" s="232"/>
      <c r="H43" s="232"/>
      <c r="I43" s="232"/>
      <c r="J43" s="232"/>
      <c r="K43" s="232"/>
    </row>
    <row r="44" spans="1:11" x14ac:dyDescent="0.25">
      <c r="A44" s="159"/>
      <c r="B44" s="232"/>
      <c r="C44" s="232"/>
      <c r="D44" s="232"/>
      <c r="E44" s="232"/>
      <c r="F44" s="232"/>
      <c r="G44" s="232"/>
      <c r="H44" s="232"/>
      <c r="I44" s="232"/>
      <c r="J44" s="232"/>
      <c r="K44" s="232"/>
    </row>
    <row r="45" spans="1:11" x14ac:dyDescent="0.25">
      <c r="A45" s="159"/>
      <c r="B45" s="232"/>
      <c r="C45" s="232"/>
      <c r="D45" s="232"/>
      <c r="E45" s="232"/>
      <c r="F45" s="232"/>
      <c r="G45" s="232"/>
      <c r="H45" s="232"/>
      <c r="I45" s="232"/>
      <c r="J45" s="232"/>
      <c r="K45" s="232"/>
    </row>
    <row r="46" spans="1:11" x14ac:dyDescent="0.25">
      <c r="A46" s="159"/>
      <c r="B46" s="232"/>
      <c r="C46" s="232"/>
      <c r="D46" s="232"/>
      <c r="E46" s="232"/>
      <c r="F46" s="232"/>
      <c r="G46" s="232"/>
      <c r="H46" s="232"/>
      <c r="I46" s="232"/>
      <c r="J46" s="232"/>
      <c r="K46" s="232"/>
    </row>
    <row r="47" spans="1:11" x14ac:dyDescent="0.25">
      <c r="A47" s="159"/>
      <c r="B47" s="232"/>
      <c r="C47" s="232"/>
      <c r="D47" s="232"/>
      <c r="E47" s="232"/>
      <c r="F47" s="232"/>
      <c r="G47" s="232"/>
      <c r="H47" s="232"/>
      <c r="I47" s="232"/>
      <c r="J47" s="232"/>
      <c r="K47" s="232"/>
    </row>
    <row r="48" spans="1:11" x14ac:dyDescent="0.25">
      <c r="A48" s="159"/>
      <c r="B48" s="232"/>
      <c r="C48" s="232"/>
      <c r="D48" s="232"/>
      <c r="E48" s="232"/>
      <c r="F48" s="232"/>
      <c r="G48" s="232"/>
      <c r="H48" s="232"/>
      <c r="I48" s="232"/>
      <c r="J48" s="232"/>
      <c r="K48" s="232"/>
    </row>
    <row r="49" spans="1:11" x14ac:dyDescent="0.25">
      <c r="A49" s="159"/>
      <c r="B49" s="232"/>
      <c r="C49" s="232"/>
      <c r="D49" s="232"/>
      <c r="E49" s="232"/>
      <c r="F49" s="232"/>
      <c r="G49" s="232"/>
      <c r="H49" s="232"/>
      <c r="I49" s="232"/>
      <c r="J49" s="232"/>
      <c r="K49" s="232"/>
    </row>
    <row r="50" spans="1:11" x14ac:dyDescent="0.25">
      <c r="A50" s="159"/>
      <c r="B50" s="232"/>
      <c r="C50" s="232"/>
      <c r="D50" s="232"/>
      <c r="E50" s="232"/>
      <c r="F50" s="232"/>
      <c r="G50" s="232"/>
      <c r="H50" s="232"/>
      <c r="I50" s="232"/>
      <c r="J50" s="232"/>
      <c r="K50" s="232"/>
    </row>
    <row r="51" spans="1:11" x14ac:dyDescent="0.25">
      <c r="A51" s="159"/>
      <c r="B51" s="232"/>
      <c r="C51" s="232"/>
      <c r="D51" s="232"/>
      <c r="E51" s="232"/>
      <c r="F51" s="232"/>
      <c r="G51" s="232"/>
      <c r="H51" s="232"/>
      <c r="I51" s="232"/>
      <c r="J51" s="232"/>
      <c r="K51" s="232"/>
    </row>
    <row r="52" spans="1:11" x14ac:dyDescent="0.25">
      <c r="A52" s="159"/>
      <c r="B52" s="232"/>
      <c r="C52" s="232"/>
      <c r="D52" s="232"/>
      <c r="E52" s="232"/>
      <c r="F52" s="232"/>
      <c r="G52" s="232"/>
      <c r="H52" s="232"/>
      <c r="I52" s="232"/>
      <c r="J52" s="232"/>
      <c r="K52" s="232"/>
    </row>
    <row r="53" spans="1:11" x14ac:dyDescent="0.25">
      <c r="A53" s="159"/>
      <c r="B53" s="232"/>
      <c r="C53" s="232"/>
      <c r="D53" s="232"/>
      <c r="E53" s="232"/>
      <c r="F53" s="232"/>
      <c r="G53" s="232"/>
      <c r="H53" s="232"/>
      <c r="I53" s="232"/>
      <c r="J53" s="232"/>
      <c r="K53" s="232"/>
    </row>
    <row r="54" spans="1:11" x14ac:dyDescent="0.25">
      <c r="A54" s="159"/>
      <c r="B54" s="232"/>
      <c r="C54" s="232"/>
      <c r="D54" s="232"/>
      <c r="E54" s="232"/>
      <c r="F54" s="232"/>
      <c r="G54" s="232"/>
      <c r="H54" s="232"/>
      <c r="I54" s="232"/>
      <c r="J54" s="232"/>
      <c r="K54" s="232"/>
    </row>
    <row r="55" spans="1:11" x14ac:dyDescent="0.25">
      <c r="A55" s="159"/>
      <c r="B55" s="232"/>
      <c r="C55" s="232"/>
      <c r="D55" s="232"/>
      <c r="E55" s="232"/>
      <c r="F55" s="232"/>
      <c r="G55" s="232"/>
      <c r="H55" s="232"/>
      <c r="I55" s="232"/>
      <c r="J55" s="232"/>
      <c r="K55" s="232"/>
    </row>
    <row r="56" spans="1:11" x14ac:dyDescent="0.25">
      <c r="A56" s="159"/>
      <c r="B56" s="232"/>
      <c r="C56" s="232"/>
      <c r="D56" s="232"/>
      <c r="E56" s="232"/>
      <c r="F56" s="232"/>
      <c r="G56" s="232"/>
      <c r="H56" s="232"/>
      <c r="I56" s="232"/>
      <c r="J56" s="232"/>
      <c r="K56" s="232"/>
    </row>
    <row r="57" spans="1:11" x14ac:dyDescent="0.25">
      <c r="A57" s="159"/>
      <c r="B57" s="232"/>
      <c r="C57" s="232"/>
      <c r="D57" s="232"/>
      <c r="E57" s="232"/>
      <c r="F57" s="232"/>
      <c r="G57" s="232"/>
      <c r="H57" s="232"/>
      <c r="I57" s="232"/>
      <c r="J57" s="232"/>
      <c r="K57" s="232"/>
    </row>
    <row r="58" spans="1:11" x14ac:dyDescent="0.25">
      <c r="A58" s="159"/>
      <c r="B58" s="232"/>
      <c r="C58" s="232"/>
      <c r="D58" s="232"/>
      <c r="E58" s="232"/>
      <c r="F58" s="232"/>
      <c r="G58" s="232"/>
      <c r="H58" s="232"/>
      <c r="I58" s="232"/>
      <c r="J58" s="232"/>
      <c r="K58" s="232"/>
    </row>
  </sheetData>
  <mergeCells count="57">
    <mergeCell ref="B56:K56"/>
    <mergeCell ref="B57:K57"/>
    <mergeCell ref="B58:K58"/>
    <mergeCell ref="B50:K50"/>
    <mergeCell ref="B51:K51"/>
    <mergeCell ref="B52:K52"/>
    <mergeCell ref="B53:K53"/>
    <mergeCell ref="B54:K54"/>
    <mergeCell ref="B55:K55"/>
    <mergeCell ref="B49:K49"/>
    <mergeCell ref="B38:K38"/>
    <mergeCell ref="B39:K39"/>
    <mergeCell ref="B40:K40"/>
    <mergeCell ref="B41:K41"/>
    <mergeCell ref="B42:K42"/>
    <mergeCell ref="B43:K43"/>
    <mergeCell ref="B44:K44"/>
    <mergeCell ref="B45:K45"/>
    <mergeCell ref="B46:K46"/>
    <mergeCell ref="B47:K47"/>
    <mergeCell ref="B48:K48"/>
    <mergeCell ref="B37:K37"/>
    <mergeCell ref="B26:K26"/>
    <mergeCell ref="B27:K27"/>
    <mergeCell ref="B28:K28"/>
    <mergeCell ref="B29:K29"/>
    <mergeCell ref="B30:K30"/>
    <mergeCell ref="B31:K31"/>
    <mergeCell ref="B32:K32"/>
    <mergeCell ref="B33:K33"/>
    <mergeCell ref="B34:K34"/>
    <mergeCell ref="B35:K35"/>
    <mergeCell ref="B36:K36"/>
    <mergeCell ref="B25:K25"/>
    <mergeCell ref="B14:K14"/>
    <mergeCell ref="B15:K15"/>
    <mergeCell ref="B16:K16"/>
    <mergeCell ref="B17:K17"/>
    <mergeCell ref="B18:K18"/>
    <mergeCell ref="B19:K19"/>
    <mergeCell ref="B20:K20"/>
    <mergeCell ref="B21:K21"/>
    <mergeCell ref="B22:K22"/>
    <mergeCell ref="B23:K23"/>
    <mergeCell ref="B24:K24"/>
    <mergeCell ref="B13:K13"/>
    <mergeCell ref="A1:K1"/>
    <mergeCell ref="A2:K2"/>
    <mergeCell ref="A3:K3"/>
    <mergeCell ref="A4:K4"/>
    <mergeCell ref="A5:K5"/>
    <mergeCell ref="B7:K7"/>
    <mergeCell ref="B8:K8"/>
    <mergeCell ref="B9:K9"/>
    <mergeCell ref="B10:K10"/>
    <mergeCell ref="B11:K11"/>
    <mergeCell ref="B12:K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view="pageBreakPreview" zoomScale="80" zoomScaleNormal="50" zoomScaleSheetLayoutView="80" workbookViewId="0">
      <selection activeCell="D3" sqref="D3"/>
    </sheetView>
  </sheetViews>
  <sheetFormatPr defaultColWidth="55.7109375" defaultRowHeight="102" customHeight="1" x14ac:dyDescent="0.25"/>
  <cols>
    <col min="1" max="1" width="13" style="50" customWidth="1"/>
    <col min="2" max="2" width="55.42578125" style="59" customWidth="1"/>
    <col min="3" max="3" width="55.85546875" style="59" customWidth="1"/>
    <col min="4" max="4" width="15.42578125" style="59" customWidth="1"/>
    <col min="5" max="5" width="99" style="59" customWidth="1"/>
    <col min="6" max="7" width="30.85546875" style="59" customWidth="1"/>
    <col min="8" max="8" width="56.42578125" style="59" customWidth="1"/>
    <col min="9" max="16384" width="55.7109375" style="59"/>
  </cols>
  <sheetData>
    <row r="1" spans="1:8" ht="32.25" customHeight="1" x14ac:dyDescent="0.2">
      <c r="A1" s="81"/>
      <c r="B1" s="44" t="s">
        <v>0</v>
      </c>
      <c r="C1" s="62" t="s">
        <v>1</v>
      </c>
      <c r="D1" s="62" t="s">
        <v>73</v>
      </c>
      <c r="E1" s="63" t="s">
        <v>72</v>
      </c>
      <c r="F1" s="63" t="s">
        <v>4</v>
      </c>
      <c r="G1" s="63" t="s">
        <v>878</v>
      </c>
      <c r="H1" s="62" t="s">
        <v>5</v>
      </c>
    </row>
    <row r="2" spans="1:8" ht="56.85" customHeight="1" x14ac:dyDescent="0.25">
      <c r="A2" s="65" t="s">
        <v>707</v>
      </c>
      <c r="B2" s="65" t="s">
        <v>6</v>
      </c>
      <c r="C2" s="66"/>
      <c r="D2" s="66"/>
      <c r="E2" s="65" t="s">
        <v>584</v>
      </c>
      <c r="F2" s="66"/>
      <c r="G2" s="66"/>
      <c r="H2" s="66"/>
    </row>
    <row r="3" spans="1:8" ht="102" customHeight="1" x14ac:dyDescent="0.25">
      <c r="A3" s="48" t="s">
        <v>7</v>
      </c>
      <c r="B3" s="57" t="s">
        <v>8</v>
      </c>
      <c r="C3" s="57" t="s">
        <v>68</v>
      </c>
      <c r="D3" s="51"/>
      <c r="E3" s="67"/>
      <c r="F3" s="51"/>
      <c r="G3" s="51"/>
      <c r="H3" s="57" t="s">
        <v>782</v>
      </c>
    </row>
    <row r="4" spans="1:8" ht="93.95" customHeight="1" x14ac:dyDescent="0.25">
      <c r="A4" s="48" t="s">
        <v>9</v>
      </c>
      <c r="B4" s="57" t="s">
        <v>712</v>
      </c>
      <c r="C4" s="57" t="s">
        <v>11</v>
      </c>
      <c r="D4" s="51"/>
      <c r="E4" s="67"/>
      <c r="F4" s="51"/>
      <c r="G4" s="51"/>
      <c r="H4" s="57" t="s">
        <v>660</v>
      </c>
    </row>
    <row r="5" spans="1:8" ht="102" customHeight="1" x14ac:dyDescent="0.25">
      <c r="A5" s="48" t="s">
        <v>12</v>
      </c>
      <c r="B5" s="57" t="s">
        <v>13</v>
      </c>
      <c r="C5" s="57" t="s">
        <v>14</v>
      </c>
      <c r="D5" s="51"/>
      <c r="E5" s="67"/>
      <c r="F5" s="51"/>
      <c r="G5" s="51"/>
      <c r="H5" s="57"/>
    </row>
    <row r="6" spans="1:8" ht="102" customHeight="1" x14ac:dyDescent="0.25">
      <c r="A6" s="48" t="s">
        <v>15</v>
      </c>
      <c r="B6" s="57" t="s">
        <v>16</v>
      </c>
      <c r="C6" s="57" t="s">
        <v>10</v>
      </c>
      <c r="D6" s="51"/>
      <c r="E6" s="67"/>
      <c r="F6" s="51"/>
      <c r="G6" s="51"/>
      <c r="H6" s="57"/>
    </row>
    <row r="7" spans="1:8" ht="102" customHeight="1" x14ac:dyDescent="0.25">
      <c r="A7" s="48" t="s">
        <v>17</v>
      </c>
      <c r="B7" s="57" t="s">
        <v>713</v>
      </c>
      <c r="C7" s="57" t="s">
        <v>18</v>
      </c>
      <c r="D7" s="51"/>
      <c r="E7" s="67"/>
      <c r="F7" s="51"/>
      <c r="G7" s="51"/>
      <c r="H7" s="57"/>
    </row>
    <row r="8" spans="1:8" s="68" customFormat="1" ht="102" customHeight="1" x14ac:dyDescent="0.25">
      <c r="A8" s="48" t="s">
        <v>19</v>
      </c>
      <c r="B8" s="57" t="s">
        <v>69</v>
      </c>
      <c r="C8" s="57"/>
      <c r="D8" s="51"/>
      <c r="E8" s="67"/>
      <c r="F8" s="51"/>
      <c r="G8" s="51"/>
      <c r="H8" s="57" t="s">
        <v>71</v>
      </c>
    </row>
    <row r="9" spans="1:8" s="68" customFormat="1" ht="102" customHeight="1" x14ac:dyDescent="0.25">
      <c r="A9" s="48" t="s">
        <v>20</v>
      </c>
      <c r="B9" s="57" t="s">
        <v>70</v>
      </c>
      <c r="C9" s="57"/>
      <c r="D9" s="51"/>
      <c r="E9" s="67"/>
      <c r="F9" s="51"/>
      <c r="G9" s="51"/>
      <c r="H9" s="57" t="s">
        <v>661</v>
      </c>
    </row>
    <row r="10" spans="1:8" s="68" customFormat="1" ht="102" customHeight="1" x14ac:dyDescent="0.25">
      <c r="A10" s="48" t="s">
        <v>21</v>
      </c>
      <c r="B10" s="57" t="s">
        <v>24</v>
      </c>
      <c r="C10" s="57"/>
      <c r="D10" s="51"/>
      <c r="E10" s="67"/>
      <c r="F10" s="51"/>
      <c r="G10" s="51"/>
      <c r="H10" s="57" t="s">
        <v>25</v>
      </c>
    </row>
    <row r="11" spans="1:8" s="68" customFormat="1" ht="345" x14ac:dyDescent="0.25">
      <c r="A11" s="48">
        <v>9</v>
      </c>
      <c r="B11" s="57" t="s">
        <v>879</v>
      </c>
      <c r="C11" s="57" t="s">
        <v>880</v>
      </c>
      <c r="D11" s="51"/>
      <c r="E11" s="67"/>
      <c r="F11" s="51"/>
      <c r="G11" s="51"/>
      <c r="H11" s="57"/>
    </row>
    <row r="12" spans="1:8" ht="24.95" customHeight="1" x14ac:dyDescent="0.25">
      <c r="A12" s="65" t="s">
        <v>707</v>
      </c>
      <c r="B12" s="65" t="s">
        <v>26</v>
      </c>
      <c r="C12" s="66"/>
      <c r="D12" s="66"/>
      <c r="E12" s="65"/>
      <c r="F12" s="66"/>
      <c r="G12" s="66"/>
      <c r="H12" s="66"/>
    </row>
    <row r="13" spans="1:8" s="68" customFormat="1" ht="102" customHeight="1" x14ac:dyDescent="0.25">
      <c r="A13" s="48">
        <v>1</v>
      </c>
      <c r="B13" s="57" t="s">
        <v>74</v>
      </c>
      <c r="C13" s="57" t="s">
        <v>27</v>
      </c>
      <c r="D13" s="51"/>
      <c r="E13" s="67"/>
      <c r="F13" s="51"/>
      <c r="G13" s="51"/>
      <c r="H13" s="102" t="s">
        <v>28</v>
      </c>
    </row>
    <row r="14" spans="1:8" s="68" customFormat="1" ht="165.95" customHeight="1" x14ac:dyDescent="0.25">
      <c r="A14" s="48">
        <v>2</v>
      </c>
      <c r="B14" s="57" t="s">
        <v>622</v>
      </c>
      <c r="C14" s="57" t="s">
        <v>31</v>
      </c>
      <c r="D14" s="51"/>
      <c r="E14" s="67"/>
      <c r="F14" s="51"/>
      <c r="G14" s="51"/>
      <c r="H14" s="57"/>
    </row>
    <row r="15" spans="1:8" s="68" customFormat="1" ht="189.95" customHeight="1" x14ac:dyDescent="0.25">
      <c r="A15" s="48">
        <v>3</v>
      </c>
      <c r="B15" s="57" t="s">
        <v>585</v>
      </c>
      <c r="C15" s="57" t="s">
        <v>10</v>
      </c>
      <c r="D15" s="51"/>
      <c r="E15" s="67"/>
      <c r="F15" s="51"/>
      <c r="G15" s="51"/>
      <c r="H15" s="57" t="s">
        <v>662</v>
      </c>
    </row>
    <row r="16" spans="1:8" s="68" customFormat="1" ht="102" customHeight="1" x14ac:dyDescent="0.25">
      <c r="A16" s="48">
        <v>4</v>
      </c>
      <c r="B16" s="57" t="s">
        <v>32</v>
      </c>
      <c r="C16" s="57" t="s">
        <v>33</v>
      </c>
      <c r="D16" s="51"/>
      <c r="E16" s="67"/>
      <c r="F16" s="51"/>
      <c r="G16" s="51"/>
      <c r="H16" s="57"/>
    </row>
    <row r="17" spans="1:8" s="68" customFormat="1" ht="102" customHeight="1" x14ac:dyDescent="0.25">
      <c r="A17" s="48">
        <v>5</v>
      </c>
      <c r="B17" s="57" t="s">
        <v>34</v>
      </c>
      <c r="C17" s="57"/>
      <c r="D17" s="51"/>
      <c r="E17" s="67"/>
      <c r="F17" s="51"/>
      <c r="G17" s="51"/>
      <c r="H17" s="57"/>
    </row>
    <row r="18" spans="1:8" s="68" customFormat="1" ht="102" customHeight="1" x14ac:dyDescent="0.25">
      <c r="A18" s="48" t="s">
        <v>82</v>
      </c>
      <c r="B18" s="57" t="s">
        <v>75</v>
      </c>
      <c r="C18" s="57" t="s">
        <v>35</v>
      </c>
      <c r="D18" s="51"/>
      <c r="E18" s="67"/>
      <c r="F18" s="51"/>
      <c r="G18" s="51"/>
      <c r="H18" s="57"/>
    </row>
    <row r="19" spans="1:8" s="68" customFormat="1" ht="102" customHeight="1" x14ac:dyDescent="0.25">
      <c r="A19" s="48" t="s">
        <v>83</v>
      </c>
      <c r="B19" s="57" t="s">
        <v>76</v>
      </c>
      <c r="C19" s="57"/>
      <c r="D19" s="51"/>
      <c r="E19" s="67"/>
      <c r="F19" s="51"/>
      <c r="G19" s="51"/>
      <c r="H19" s="57"/>
    </row>
    <row r="20" spans="1:8" s="68" customFormat="1" ht="102" customHeight="1" x14ac:dyDescent="0.25">
      <c r="A20" s="48" t="s">
        <v>84</v>
      </c>
      <c r="B20" s="57" t="s">
        <v>36</v>
      </c>
      <c r="C20" s="57"/>
      <c r="D20" s="51"/>
      <c r="E20" s="67"/>
      <c r="F20" s="51"/>
      <c r="G20" s="51"/>
      <c r="H20" s="57"/>
    </row>
    <row r="21" spans="1:8" s="68" customFormat="1" ht="102" customHeight="1" x14ac:dyDescent="0.25">
      <c r="A21" s="48" t="s">
        <v>85</v>
      </c>
      <c r="B21" s="57" t="s">
        <v>77</v>
      </c>
      <c r="C21" s="57"/>
      <c r="D21" s="51"/>
      <c r="E21" s="67"/>
      <c r="F21" s="51"/>
      <c r="G21" s="51"/>
      <c r="H21" s="57"/>
    </row>
    <row r="22" spans="1:8" s="68" customFormat="1" ht="102" customHeight="1" x14ac:dyDescent="0.25">
      <c r="A22" s="48" t="s">
        <v>86</v>
      </c>
      <c r="B22" s="57" t="s">
        <v>78</v>
      </c>
      <c r="C22" s="57" t="s">
        <v>37</v>
      </c>
      <c r="D22" s="51"/>
      <c r="E22" s="67"/>
      <c r="F22" s="51"/>
      <c r="G22" s="51"/>
      <c r="H22" s="57"/>
    </row>
    <row r="23" spans="1:8" s="68" customFormat="1" ht="102" customHeight="1" x14ac:dyDescent="0.25">
      <c r="A23" s="48">
        <v>6</v>
      </c>
      <c r="B23" s="57" t="s">
        <v>38</v>
      </c>
      <c r="C23" s="57" t="s">
        <v>39</v>
      </c>
      <c r="D23" s="51"/>
      <c r="E23" s="67"/>
      <c r="F23" s="51"/>
      <c r="G23" s="51"/>
      <c r="H23" s="57"/>
    </row>
    <row r="24" spans="1:8" s="68" customFormat="1" ht="102" customHeight="1" x14ac:dyDescent="0.25">
      <c r="A24" s="48">
        <v>7</v>
      </c>
      <c r="B24" s="57" t="s">
        <v>41</v>
      </c>
      <c r="C24" s="57"/>
      <c r="D24" s="51"/>
      <c r="E24" s="67"/>
      <c r="F24" s="51"/>
      <c r="G24" s="51"/>
      <c r="H24" s="57"/>
    </row>
    <row r="25" spans="1:8" s="68" customFormat="1" ht="102" customHeight="1" x14ac:dyDescent="0.25">
      <c r="A25" s="48">
        <v>8</v>
      </c>
      <c r="B25" s="57" t="s">
        <v>79</v>
      </c>
      <c r="C25" s="57"/>
      <c r="D25" s="51"/>
      <c r="E25" s="67"/>
      <c r="F25" s="51"/>
      <c r="G25" s="51"/>
      <c r="H25" s="57" t="s">
        <v>780</v>
      </c>
    </row>
    <row r="26" spans="1:8" s="68" customFormat="1" ht="102" customHeight="1" x14ac:dyDescent="0.25">
      <c r="A26" s="49" t="s">
        <v>22</v>
      </c>
      <c r="B26" s="58" t="s">
        <v>80</v>
      </c>
      <c r="C26" s="58"/>
      <c r="D26" s="51"/>
      <c r="E26" s="67"/>
      <c r="F26" s="51"/>
      <c r="G26" s="51"/>
      <c r="H26" s="58" t="s">
        <v>48</v>
      </c>
    </row>
  </sheetData>
  <phoneticPr fontId="22" type="noConversion"/>
  <conditionalFormatting sqref="A12">
    <cfRule type="expression" dxfId="623" priority="11">
      <formula>$A12&gt;0</formula>
    </cfRule>
  </conditionalFormatting>
  <conditionalFormatting sqref="A1:B1 A2:H2 A3:B11 A13:B26">
    <cfRule type="expression" dxfId="622" priority="47">
      <formula>OR($A1="CR",$A1="ST" )</formula>
    </cfRule>
  </conditionalFormatting>
  <conditionalFormatting sqref="A1:C1 E1:H1 A2">
    <cfRule type="expression" dxfId="621" priority="44">
      <formula>$A1&gt;0</formula>
    </cfRule>
  </conditionalFormatting>
  <conditionalFormatting sqref="A2:H2 A1:B1 A3:B11 A13:B26">
    <cfRule type="expression" dxfId="620" priority="46">
      <formula>OR($A1="R",$A1="T",$A1="C")</formula>
    </cfRule>
  </conditionalFormatting>
  <conditionalFormatting sqref="A12:H12">
    <cfRule type="expression" dxfId="619" priority="12">
      <formula>OR($A12="R",$A12="T",$A12="C")</formula>
    </cfRule>
    <cfRule type="expression" dxfId="618" priority="13">
      <formula>OR($A12="CR",$A12="ST" )</formula>
    </cfRule>
  </conditionalFormatting>
  <conditionalFormatting sqref="C1 E1:H1">
    <cfRule type="expression" dxfId="617" priority="45">
      <formula>OR($A1="CR",$A1="ST",$A1="R",$A1="C",$A1="T")</formula>
    </cfRule>
  </conditionalFormatting>
  <conditionalFormatting sqref="D1 D3:D11 D13:D1048576">
    <cfRule type="cellIs" dxfId="616" priority="40" operator="equal">
      <formula>#REF!</formula>
    </cfRule>
    <cfRule type="cellIs" dxfId="615" priority="41" operator="equal">
      <formula>#REF!</formula>
    </cfRule>
  </conditionalFormatting>
  <conditionalFormatting sqref="D1:D1048576">
    <cfRule type="cellIs" dxfId="614" priority="501" operator="equal">
      <formula>#REF!</formula>
    </cfRule>
    <cfRule type="cellIs" dxfId="613" priority="502" operator="equal">
      <formula>#REF!</formula>
    </cfRule>
    <cfRule type="cellIs" dxfId="612" priority="503" operator="equal">
      <formula>#REF!</formula>
    </cfRule>
  </conditionalFormatting>
  <conditionalFormatting sqref="D2:D26">
    <cfRule type="cellIs" dxfId="611" priority="4" operator="equal">
      <formula>"Positivo"</formula>
    </cfRule>
  </conditionalFormatting>
  <conditionalFormatting sqref="D3:D11 D13:D1048576 D1">
    <cfRule type="cellIs" dxfId="610" priority="39" operator="equal">
      <formula>#REF!</formula>
    </cfRule>
  </conditionalFormatting>
  <conditionalFormatting sqref="D3:D26">
    <cfRule type="cellIs" dxfId="609" priority="3" operator="equal">
      <formula>"Non applicabile"</formula>
    </cfRule>
    <cfRule type="cellIs" dxfId="608" priority="5" operator="equal">
      <formula>"Non apllicabile"</formula>
    </cfRule>
    <cfRule type="cellIs" dxfId="607" priority="6" operator="equal">
      <formula>"Negativo"</formula>
    </cfRule>
    <cfRule type="cellIs" dxfId="606" priority="7" operator="equal">
      <formula>"Positivo"</formula>
    </cfRule>
    <cfRule type="cellIs" dxfId="605" priority="8" operator="equal">
      <formula>"Non applicabile;"</formula>
    </cfRule>
    <cfRule type="cellIs" dxfId="604" priority="9" operator="equal">
      <formula>"Negativo;"</formula>
    </cfRule>
    <cfRule type="cellIs" dxfId="603" priority="10" operator="equal">
      <formula>"Positivo;"</formula>
    </cfRule>
  </conditionalFormatting>
  <dataValidations count="2">
    <dataValidation type="list" allowBlank="1" showInputMessage="1" showErrorMessage="1" sqref="D1:D2 D27:D1048576" xr:uid="{62FDE094-B5EF-46BA-9B22-34FF98963BE1}">
      <formula1>#REF!</formula1>
    </dataValidation>
    <dataValidation type="list" allowBlank="1" showInputMessage="1" showErrorMessage="1" sqref="D3:D26" xr:uid="{B3A58E73-F42B-4C7E-95BB-F84FCAB6929C}">
      <formula1>"Positivo,Negativo,Non applicabile,"</formula1>
    </dataValidation>
  </dataValidations>
  <pageMargins left="0.70866141732283472" right="0.70866141732283472" top="0.74803149606299213" bottom="0.74803149606299213" header="0.31496062992125984" footer="0.31496062992125984"/>
  <pageSetup paperSize="9" scale="36" fitToHeight="10" orientation="landscape"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BBFF1-CD2D-440C-B2D8-C29CD3064D19}">
  <sheetPr>
    <pageSetUpPr fitToPage="1"/>
  </sheetPr>
  <dimension ref="A1:F24"/>
  <sheetViews>
    <sheetView view="pageBreakPreview" zoomScaleNormal="70" zoomScaleSheetLayoutView="100" workbookViewId="0">
      <selection activeCell="F2" sqref="F2"/>
    </sheetView>
  </sheetViews>
  <sheetFormatPr defaultColWidth="8.85546875" defaultRowHeight="15" x14ac:dyDescent="0.25"/>
  <cols>
    <col min="1" max="2" width="18.85546875" customWidth="1"/>
    <col min="3" max="3" width="26.28515625" customWidth="1"/>
    <col min="4" max="4" width="17.42578125" customWidth="1"/>
    <col min="5" max="5" width="37" customWidth="1"/>
    <col min="6" max="6" width="39.140625" customWidth="1"/>
  </cols>
  <sheetData>
    <row r="1" spans="1:6" x14ac:dyDescent="0.25">
      <c r="A1" s="238" t="s">
        <v>730</v>
      </c>
      <c r="B1" s="239"/>
      <c r="C1" s="236" t="s">
        <v>725</v>
      </c>
      <c r="D1" s="237"/>
      <c r="E1" s="240" t="s">
        <v>729</v>
      </c>
      <c r="F1" s="241"/>
    </row>
    <row r="2" spans="1:6" ht="85.5" x14ac:dyDescent="0.25">
      <c r="A2" s="44" t="s">
        <v>726</v>
      </c>
      <c r="B2" s="44" t="s">
        <v>779</v>
      </c>
      <c r="C2" s="44" t="s">
        <v>727</v>
      </c>
      <c r="D2" s="63" t="s">
        <v>728</v>
      </c>
      <c r="E2" s="63" t="s">
        <v>808</v>
      </c>
      <c r="F2" s="44" t="s">
        <v>881</v>
      </c>
    </row>
    <row r="3" spans="1:6" x14ac:dyDescent="0.25">
      <c r="A3" s="101"/>
      <c r="B3" s="101"/>
      <c r="C3" s="101"/>
      <c r="D3" s="101"/>
      <c r="E3" s="101"/>
      <c r="F3" s="101"/>
    </row>
    <row r="4" spans="1:6" x14ac:dyDescent="0.25">
      <c r="A4" s="101"/>
      <c r="B4" s="101"/>
      <c r="C4" s="101"/>
      <c r="D4" s="101"/>
      <c r="E4" s="101"/>
      <c r="F4" s="101"/>
    </row>
    <row r="5" spans="1:6" x14ac:dyDescent="0.25">
      <c r="A5" s="101"/>
      <c r="B5" s="101"/>
      <c r="C5" s="101"/>
      <c r="D5" s="101"/>
      <c r="E5" s="101"/>
      <c r="F5" s="101"/>
    </row>
    <row r="6" spans="1:6" x14ac:dyDescent="0.25">
      <c r="A6" s="101"/>
      <c r="B6" s="101"/>
      <c r="C6" s="101"/>
      <c r="D6" s="101"/>
      <c r="E6" s="101"/>
      <c r="F6" s="101"/>
    </row>
    <row r="7" spans="1:6" x14ac:dyDescent="0.25">
      <c r="A7" s="101"/>
      <c r="B7" s="101"/>
      <c r="C7" s="101"/>
      <c r="D7" s="101"/>
      <c r="E7" s="101"/>
      <c r="F7" s="101"/>
    </row>
    <row r="8" spans="1:6" x14ac:dyDescent="0.25">
      <c r="A8" s="101"/>
      <c r="B8" s="101"/>
      <c r="C8" s="101"/>
      <c r="D8" s="101"/>
      <c r="E8" s="101"/>
      <c r="F8" s="101"/>
    </row>
    <row r="9" spans="1:6" x14ac:dyDescent="0.25">
      <c r="A9" s="101"/>
      <c r="B9" s="101"/>
      <c r="C9" s="101"/>
      <c r="D9" s="101"/>
      <c r="E9" s="101"/>
      <c r="F9" s="101"/>
    </row>
    <row r="10" spans="1:6" x14ac:dyDescent="0.25">
      <c r="A10" s="101"/>
      <c r="B10" s="101"/>
      <c r="C10" s="101"/>
      <c r="D10" s="101"/>
      <c r="E10" s="101"/>
      <c r="F10" s="101"/>
    </row>
    <row r="11" spans="1:6" x14ac:dyDescent="0.25">
      <c r="A11" s="101"/>
      <c r="B11" s="101"/>
      <c r="C11" s="101"/>
      <c r="D11" s="101"/>
      <c r="E11" s="101"/>
      <c r="F11" s="101"/>
    </row>
    <row r="12" spans="1:6" x14ac:dyDescent="0.25">
      <c r="A12" s="101"/>
      <c r="B12" s="101"/>
      <c r="C12" s="101"/>
      <c r="D12" s="101"/>
      <c r="E12" s="101"/>
      <c r="F12" s="101"/>
    </row>
    <row r="13" spans="1:6" x14ac:dyDescent="0.25">
      <c r="A13" s="101"/>
      <c r="B13" s="101"/>
      <c r="C13" s="101"/>
      <c r="D13" s="101"/>
      <c r="E13" s="101"/>
      <c r="F13" s="101"/>
    </row>
    <row r="14" spans="1:6" x14ac:dyDescent="0.25">
      <c r="A14" s="101"/>
      <c r="B14" s="101"/>
      <c r="C14" s="101"/>
      <c r="D14" s="101"/>
      <c r="E14" s="101"/>
      <c r="F14" s="101"/>
    </row>
    <row r="15" spans="1:6" x14ac:dyDescent="0.25">
      <c r="A15" s="101"/>
      <c r="B15" s="101"/>
      <c r="C15" s="101"/>
      <c r="D15" s="101"/>
      <c r="E15" s="101"/>
      <c r="F15" s="101"/>
    </row>
    <row r="16" spans="1:6" x14ac:dyDescent="0.25">
      <c r="A16" s="101"/>
      <c r="B16" s="101"/>
      <c r="C16" s="101"/>
      <c r="D16" s="101"/>
      <c r="E16" s="101"/>
      <c r="F16" s="101"/>
    </row>
    <row r="17" spans="1:6" x14ac:dyDescent="0.25">
      <c r="A17" s="101"/>
      <c r="B17" s="101"/>
      <c r="C17" s="101"/>
      <c r="D17" s="101"/>
      <c r="E17" s="101"/>
      <c r="F17" s="101"/>
    </row>
    <row r="18" spans="1:6" x14ac:dyDescent="0.25">
      <c r="A18" s="101"/>
      <c r="B18" s="101"/>
      <c r="C18" s="101"/>
      <c r="D18" s="101"/>
      <c r="E18" s="101"/>
      <c r="F18" s="101"/>
    </row>
    <row r="19" spans="1:6" x14ac:dyDescent="0.25">
      <c r="A19" s="101"/>
      <c r="B19" s="101"/>
      <c r="C19" s="101"/>
      <c r="D19" s="101"/>
      <c r="E19" s="101"/>
      <c r="F19" s="101"/>
    </row>
    <row r="20" spans="1:6" x14ac:dyDescent="0.25">
      <c r="A20" s="101"/>
      <c r="B20" s="101"/>
      <c r="C20" s="101"/>
      <c r="D20" s="101"/>
      <c r="E20" s="101"/>
      <c r="F20" s="101"/>
    </row>
    <row r="21" spans="1:6" x14ac:dyDescent="0.25">
      <c r="A21" s="101"/>
      <c r="B21" s="101"/>
      <c r="C21" s="101"/>
      <c r="D21" s="101"/>
      <c r="E21" s="101"/>
      <c r="F21" s="101"/>
    </row>
    <row r="22" spans="1:6" x14ac:dyDescent="0.25">
      <c r="A22" s="101"/>
      <c r="B22" s="101"/>
      <c r="C22" s="101"/>
      <c r="D22" s="101"/>
      <c r="E22" s="101"/>
      <c r="F22" s="101"/>
    </row>
    <row r="23" spans="1:6" x14ac:dyDescent="0.25">
      <c r="A23" s="101"/>
      <c r="B23" s="101"/>
      <c r="C23" s="101"/>
      <c r="D23" s="101"/>
      <c r="E23" s="101"/>
      <c r="F23" s="101"/>
    </row>
    <row r="24" spans="1:6" x14ac:dyDescent="0.25">
      <c r="A24" s="101"/>
      <c r="B24" s="101"/>
      <c r="C24" s="101"/>
      <c r="D24" s="101"/>
      <c r="E24" s="101"/>
      <c r="F24" s="101"/>
    </row>
  </sheetData>
  <mergeCells count="3">
    <mergeCell ref="C1:D1"/>
    <mergeCell ref="A1:B1"/>
    <mergeCell ref="E1:F1"/>
  </mergeCells>
  <conditionalFormatting sqref="A1 C1 A2:C2">
    <cfRule type="expression" dxfId="602" priority="11">
      <formula>OR($A1="R",$A1="T",$A1="C")</formula>
    </cfRule>
    <cfRule type="expression" dxfId="601" priority="12">
      <formula>OR($A1="CR",$A1="ST" )</formula>
    </cfRule>
  </conditionalFormatting>
  <conditionalFormatting sqref="A1 C1 A2:D2">
    <cfRule type="expression" dxfId="600" priority="13">
      <formula>$A1&gt;0</formula>
    </cfRule>
  </conditionalFormatting>
  <conditionalFormatting sqref="D2">
    <cfRule type="expression" dxfId="599" priority="10">
      <formula>OR($A2="CR",$A2="ST",$A2="R",$A2="C",$A2="T")</formula>
    </cfRule>
  </conditionalFormatting>
  <conditionalFormatting sqref="E1:E2">
    <cfRule type="cellIs" dxfId="598" priority="7" operator="equal">
      <formula>"Non applicabile "</formula>
    </cfRule>
    <cfRule type="cellIs" dxfId="597" priority="8" operator="equal">
      <formula>"Negativo "</formula>
    </cfRule>
    <cfRule type="cellIs" dxfId="596" priority="9" operator="equal">
      <formula>"Positivo "</formula>
    </cfRule>
    <cfRule type="cellIs" dxfId="595" priority="14" operator="equal">
      <formula>#REF!</formula>
    </cfRule>
    <cfRule type="cellIs" dxfId="594" priority="15" operator="equal">
      <formula>#REF!</formula>
    </cfRule>
    <cfRule type="cellIs" dxfId="593" priority="16" operator="equal">
      <formula>#REF!</formula>
    </cfRule>
  </conditionalFormatting>
  <conditionalFormatting sqref="F2">
    <cfRule type="cellIs" dxfId="592" priority="1" operator="equal">
      <formula>"Non applicabile "</formula>
    </cfRule>
    <cfRule type="cellIs" dxfId="591" priority="2" operator="equal">
      <formula>"Negativo "</formula>
    </cfRule>
    <cfRule type="cellIs" dxfId="590" priority="3" operator="equal">
      <formula>"Positivo "</formula>
    </cfRule>
    <cfRule type="cellIs" dxfId="589" priority="4" operator="equal">
      <formula>#REF!</formula>
    </cfRule>
    <cfRule type="cellIs" dxfId="588" priority="5" operator="equal">
      <formula>#REF!</formula>
    </cfRule>
    <cfRule type="cellIs" dxfId="587" priority="6" operator="equal">
      <formula>#REF!</formula>
    </cfRule>
  </conditionalFormatting>
  <dataValidations count="1">
    <dataValidation type="list" allowBlank="1" showInputMessage="1" showErrorMessage="1" sqref="C2" xr:uid="{730A86FA-F1ED-4DC1-B1CA-36528B4C3818}">
      <formula1>"Opere pubbliche,Acquisizione beni e servizi,"</formula1>
    </dataValidation>
  </dataValidations>
  <pageMargins left="0.70866141732283472" right="0.70866141732283472" top="0.74803149606299213" bottom="0.74803149606299213" header="0.31496062992125984" footer="0.31496062992125984"/>
  <pageSetup paperSize="9" scale="83"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H34"/>
  <sheetViews>
    <sheetView view="pageBreakPreview" zoomScale="70" zoomScaleNormal="50" zoomScaleSheetLayoutView="70" workbookViewId="0">
      <selection activeCell="G1" sqref="G1"/>
    </sheetView>
  </sheetViews>
  <sheetFormatPr defaultColWidth="55.7109375" defaultRowHeight="102" customHeight="1" x14ac:dyDescent="0.25"/>
  <cols>
    <col min="1" max="1" width="13" style="47" customWidth="1"/>
    <col min="2" max="2" width="55.42578125" style="80" customWidth="1"/>
    <col min="3" max="3" width="55.85546875" style="80" customWidth="1"/>
    <col min="4" max="4" width="15.42578125" style="80" customWidth="1"/>
    <col min="5" max="5" width="99" style="80" customWidth="1"/>
    <col min="6" max="7" width="30.85546875" style="80" customWidth="1"/>
    <col min="8" max="8" width="56.42578125" style="80" customWidth="1"/>
    <col min="9" max="16384" width="55.7109375" style="80"/>
  </cols>
  <sheetData>
    <row r="1" spans="1:8" ht="32.25" customHeight="1" x14ac:dyDescent="0.2">
      <c r="A1" s="81"/>
      <c r="B1" s="44" t="s">
        <v>0</v>
      </c>
      <c r="C1" s="63" t="s">
        <v>1</v>
      </c>
      <c r="D1" s="63" t="s">
        <v>73</v>
      </c>
      <c r="E1" s="63" t="s">
        <v>72</v>
      </c>
      <c r="F1" s="63" t="s">
        <v>4</v>
      </c>
      <c r="G1" s="63" t="s">
        <v>878</v>
      </c>
      <c r="H1" s="63" t="s">
        <v>5</v>
      </c>
    </row>
    <row r="2" spans="1:8" ht="32.25" customHeight="1" x14ac:dyDescent="0.25">
      <c r="A2" s="65" t="s">
        <v>707</v>
      </c>
      <c r="B2" s="65" t="s">
        <v>50</v>
      </c>
      <c r="C2" s="66"/>
      <c r="D2" s="66"/>
      <c r="E2" s="65"/>
      <c r="F2" s="66"/>
      <c r="G2" s="66"/>
      <c r="H2" s="66"/>
    </row>
    <row r="3" spans="1:8" ht="185.25" customHeight="1" x14ac:dyDescent="0.25">
      <c r="A3" s="95">
        <v>1</v>
      </c>
      <c r="B3" s="46" t="s">
        <v>51</v>
      </c>
      <c r="C3" s="46" t="s">
        <v>52</v>
      </c>
      <c r="D3" s="51"/>
      <c r="E3" s="46"/>
      <c r="F3" s="46"/>
      <c r="G3" s="46"/>
      <c r="H3" s="45" t="s">
        <v>539</v>
      </c>
    </row>
    <row r="4" spans="1:8" ht="102" customHeight="1" x14ac:dyDescent="0.25">
      <c r="A4" s="95">
        <v>2</v>
      </c>
      <c r="B4" s="72" t="s">
        <v>545</v>
      </c>
      <c r="C4" s="46" t="s">
        <v>81</v>
      </c>
      <c r="D4" s="51"/>
      <c r="E4" s="46"/>
      <c r="F4" s="46"/>
      <c r="G4" s="46"/>
      <c r="H4" s="45" t="s">
        <v>732</v>
      </c>
    </row>
    <row r="5" spans="1:8" ht="39" customHeight="1" x14ac:dyDescent="0.25">
      <c r="A5" s="65" t="s">
        <v>707</v>
      </c>
      <c r="B5" s="65" t="s">
        <v>53</v>
      </c>
      <c r="C5" s="66"/>
      <c r="D5" s="66"/>
      <c r="E5" s="65"/>
      <c r="F5" s="66"/>
      <c r="G5" s="66"/>
      <c r="H5" s="66"/>
    </row>
    <row r="6" spans="1:8" ht="102" customHeight="1" x14ac:dyDescent="0.25">
      <c r="A6" s="84" t="s">
        <v>7</v>
      </c>
      <c r="B6" s="51" t="s">
        <v>54</v>
      </c>
      <c r="C6" s="51" t="s">
        <v>55</v>
      </c>
      <c r="D6" s="51"/>
      <c r="E6" s="51"/>
      <c r="F6" s="51"/>
      <c r="G6" s="51"/>
      <c r="H6" s="70"/>
    </row>
    <row r="7" spans="1:8" ht="102" customHeight="1" x14ac:dyDescent="0.25">
      <c r="A7" s="95" t="s">
        <v>9</v>
      </c>
      <c r="B7" s="46" t="s">
        <v>663</v>
      </c>
      <c r="C7" s="46" t="s">
        <v>56</v>
      </c>
      <c r="D7" s="51"/>
      <c r="E7" s="46"/>
      <c r="F7" s="46"/>
      <c r="G7" s="46"/>
      <c r="H7" s="45" t="s">
        <v>708</v>
      </c>
    </row>
    <row r="8" spans="1:8" ht="102" customHeight="1" x14ac:dyDescent="0.25">
      <c r="A8" s="95" t="s">
        <v>12</v>
      </c>
      <c r="B8" s="46" t="s">
        <v>57</v>
      </c>
      <c r="C8" s="46" t="s">
        <v>58</v>
      </c>
      <c r="D8" s="51"/>
      <c r="E8" s="46"/>
      <c r="F8" s="46"/>
      <c r="G8" s="46"/>
      <c r="H8" s="46"/>
    </row>
    <row r="9" spans="1:8" ht="102" customHeight="1" x14ac:dyDescent="0.25">
      <c r="A9" s="95" t="s">
        <v>15</v>
      </c>
      <c r="B9" s="46" t="s">
        <v>714</v>
      </c>
      <c r="C9" s="46" t="s">
        <v>59</v>
      </c>
      <c r="D9" s="51"/>
      <c r="E9" s="46"/>
      <c r="F9" s="46"/>
      <c r="G9" s="46"/>
      <c r="H9" s="46"/>
    </row>
    <row r="10" spans="1:8" ht="102" customHeight="1" x14ac:dyDescent="0.25">
      <c r="A10" s="141" t="s">
        <v>17</v>
      </c>
      <c r="B10" s="70" t="s">
        <v>492</v>
      </c>
      <c r="C10" s="70" t="s">
        <v>493</v>
      </c>
      <c r="D10" s="70"/>
      <c r="E10" s="70"/>
      <c r="F10" s="70"/>
      <c r="G10" s="70"/>
      <c r="H10" s="70"/>
    </row>
    <row r="11" spans="1:8" ht="102" customHeight="1" x14ac:dyDescent="0.25">
      <c r="A11" s="141" t="s">
        <v>19</v>
      </c>
      <c r="B11" s="70" t="s">
        <v>586</v>
      </c>
      <c r="C11" s="70" t="s">
        <v>494</v>
      </c>
      <c r="D11" s="70"/>
      <c r="E11" s="70"/>
      <c r="F11" s="70"/>
      <c r="G11" s="70"/>
      <c r="H11" s="70" t="s">
        <v>546</v>
      </c>
    </row>
    <row r="12" spans="1:8" ht="89.25" customHeight="1" x14ac:dyDescent="0.25">
      <c r="A12" s="84" t="s">
        <v>20</v>
      </c>
      <c r="B12" s="70" t="s">
        <v>735</v>
      </c>
      <c r="C12" s="51" t="s">
        <v>489</v>
      </c>
      <c r="D12" s="51"/>
      <c r="E12" s="51"/>
      <c r="F12" s="51"/>
      <c r="G12" s="51"/>
      <c r="H12" s="51" t="s">
        <v>490</v>
      </c>
    </row>
    <row r="13" spans="1:8" ht="89.25" customHeight="1" x14ac:dyDescent="0.25">
      <c r="A13" s="84" t="s">
        <v>21</v>
      </c>
      <c r="B13" s="51" t="s">
        <v>798</v>
      </c>
      <c r="C13" s="51" t="s">
        <v>796</v>
      </c>
      <c r="D13" s="51"/>
      <c r="E13" s="51"/>
      <c r="F13" s="51"/>
      <c r="G13" s="51"/>
      <c r="H13" s="51"/>
    </row>
    <row r="14" spans="1:8" ht="89.25" customHeight="1" x14ac:dyDescent="0.25">
      <c r="A14" s="84" t="s">
        <v>22</v>
      </c>
      <c r="B14" s="70" t="s">
        <v>800</v>
      </c>
      <c r="C14" s="51" t="s">
        <v>736</v>
      </c>
      <c r="D14" s="51"/>
      <c r="E14" s="51"/>
      <c r="F14" s="51"/>
      <c r="G14" s="51"/>
      <c r="H14" s="51"/>
    </row>
    <row r="15" spans="1:8" ht="89.25" customHeight="1" x14ac:dyDescent="0.25">
      <c r="A15" s="84" t="s">
        <v>23</v>
      </c>
      <c r="B15" s="70" t="s">
        <v>734</v>
      </c>
      <c r="C15" s="51" t="s">
        <v>797</v>
      </c>
      <c r="D15" s="51"/>
      <c r="E15" s="51"/>
      <c r="F15" s="51"/>
      <c r="G15" s="51"/>
      <c r="H15" s="51"/>
    </row>
    <row r="16" spans="1:8" ht="345" customHeight="1" x14ac:dyDescent="0.25">
      <c r="A16" s="84" t="s">
        <v>40</v>
      </c>
      <c r="B16" s="70" t="s">
        <v>737</v>
      </c>
      <c r="C16" s="70" t="s">
        <v>590</v>
      </c>
      <c r="D16" s="70"/>
      <c r="E16" s="70"/>
      <c r="F16" s="70"/>
      <c r="G16" s="70"/>
      <c r="H16" s="70"/>
    </row>
    <row r="17" spans="1:8" ht="409.5" customHeight="1" x14ac:dyDescent="0.25">
      <c r="A17" s="84" t="s">
        <v>42</v>
      </c>
      <c r="B17" s="70" t="s">
        <v>715</v>
      </c>
      <c r="C17" s="70" t="s">
        <v>588</v>
      </c>
      <c r="D17" s="70"/>
      <c r="E17" s="70"/>
      <c r="F17" s="70"/>
      <c r="G17" s="70"/>
      <c r="H17" s="70"/>
    </row>
    <row r="18" spans="1:8" ht="102" customHeight="1" x14ac:dyDescent="0.25">
      <c r="A18" s="84" t="s">
        <v>43</v>
      </c>
      <c r="B18" s="70" t="s">
        <v>547</v>
      </c>
      <c r="C18" s="70" t="s">
        <v>589</v>
      </c>
      <c r="D18" s="70"/>
      <c r="E18" s="70"/>
      <c r="F18" s="70"/>
      <c r="G18" s="70"/>
      <c r="H18" s="70"/>
    </row>
    <row r="19" spans="1:8" ht="102" customHeight="1" x14ac:dyDescent="0.25">
      <c r="A19" s="84" t="s">
        <v>44</v>
      </c>
      <c r="B19" s="70" t="s">
        <v>587</v>
      </c>
      <c r="C19" s="70" t="s">
        <v>705</v>
      </c>
      <c r="D19" s="70"/>
      <c r="E19" s="70"/>
      <c r="F19" s="70"/>
      <c r="G19" s="70"/>
      <c r="H19" s="70"/>
    </row>
    <row r="20" spans="1:8" ht="102" customHeight="1" x14ac:dyDescent="0.25">
      <c r="A20" s="84" t="s">
        <v>45</v>
      </c>
      <c r="B20" s="70" t="s">
        <v>723</v>
      </c>
      <c r="C20" s="70" t="s">
        <v>738</v>
      </c>
      <c r="D20" s="51"/>
      <c r="E20" s="70"/>
      <c r="F20" s="70"/>
      <c r="G20" s="70"/>
      <c r="H20" s="70"/>
    </row>
    <row r="21" spans="1:8" ht="102" customHeight="1" x14ac:dyDescent="0.25">
      <c r="A21" s="84" t="s">
        <v>46</v>
      </c>
      <c r="B21" s="70" t="s">
        <v>724</v>
      </c>
      <c r="C21" s="70" t="s">
        <v>738</v>
      </c>
      <c r="D21" s="51"/>
      <c r="E21" s="70"/>
      <c r="F21" s="70"/>
      <c r="G21" s="70"/>
      <c r="H21" s="70"/>
    </row>
    <row r="22" spans="1:8" ht="102" customHeight="1" x14ac:dyDescent="0.25">
      <c r="A22" s="84" t="s">
        <v>47</v>
      </c>
      <c r="B22" s="45" t="s">
        <v>802</v>
      </c>
      <c r="C22" s="45"/>
      <c r="D22" s="51"/>
      <c r="E22" s="45"/>
      <c r="F22" s="45"/>
      <c r="G22" s="45"/>
      <c r="H22" s="45"/>
    </row>
    <row r="23" spans="1:8" ht="144" customHeight="1" x14ac:dyDescent="0.25">
      <c r="A23" s="84" t="s">
        <v>60</v>
      </c>
      <c r="B23" s="46" t="s">
        <v>591</v>
      </c>
      <c r="C23" s="46" t="s">
        <v>664</v>
      </c>
      <c r="D23" s="51"/>
      <c r="E23" s="46" t="s">
        <v>739</v>
      </c>
      <c r="F23" s="46"/>
      <c r="G23" s="46"/>
      <c r="H23" s="46"/>
    </row>
    <row r="24" spans="1:8" ht="120" customHeight="1" x14ac:dyDescent="0.25">
      <c r="A24" s="84" t="s">
        <v>265</v>
      </c>
      <c r="B24" s="46" t="s">
        <v>87</v>
      </c>
      <c r="C24" s="46" t="s">
        <v>88</v>
      </c>
      <c r="D24" s="51"/>
      <c r="E24" s="46"/>
      <c r="F24" s="46"/>
      <c r="G24" s="46"/>
      <c r="H24" s="46"/>
    </row>
    <row r="25" spans="1:8" ht="108.95" customHeight="1" x14ac:dyDescent="0.25">
      <c r="A25" s="84" t="s">
        <v>49</v>
      </c>
      <c r="B25" s="46" t="s">
        <v>491</v>
      </c>
      <c r="C25" s="46" t="s">
        <v>498</v>
      </c>
      <c r="D25" s="51"/>
      <c r="E25" s="46" t="s">
        <v>739</v>
      </c>
      <c r="F25" s="46"/>
      <c r="G25" s="46"/>
      <c r="H25" s="46"/>
    </row>
    <row r="26" spans="1:8" ht="212.25" customHeight="1" x14ac:dyDescent="0.25">
      <c r="A26" s="84" t="s">
        <v>161</v>
      </c>
      <c r="B26" s="96" t="s">
        <v>593</v>
      </c>
      <c r="C26" s="96" t="s">
        <v>592</v>
      </c>
      <c r="D26" s="51"/>
      <c r="E26" s="96"/>
      <c r="F26" s="96"/>
      <c r="G26" s="96"/>
      <c r="H26" s="96"/>
    </row>
    <row r="27" spans="1:8" ht="102" customHeight="1" x14ac:dyDescent="0.25">
      <c r="A27" s="84" t="s">
        <v>162</v>
      </c>
      <c r="B27" s="46" t="s">
        <v>648</v>
      </c>
      <c r="C27" s="46" t="s">
        <v>649</v>
      </c>
      <c r="D27" s="51"/>
      <c r="E27" s="46"/>
      <c r="F27" s="46"/>
      <c r="G27" s="46"/>
      <c r="H27" s="46"/>
    </row>
    <row r="28" spans="1:8" ht="51" customHeight="1" x14ac:dyDescent="0.25">
      <c r="A28" s="65" t="s">
        <v>707</v>
      </c>
      <c r="B28" s="65" t="s">
        <v>61</v>
      </c>
      <c r="C28" s="66"/>
      <c r="D28" s="66"/>
      <c r="E28" s="65"/>
      <c r="F28" s="66"/>
      <c r="G28" s="66"/>
      <c r="H28" s="66"/>
    </row>
    <row r="29" spans="1:8" ht="102" customHeight="1" x14ac:dyDescent="0.25">
      <c r="A29" s="95" t="s">
        <v>7</v>
      </c>
      <c r="B29" s="46" t="s">
        <v>716</v>
      </c>
      <c r="C29" s="46" t="s">
        <v>62</v>
      </c>
      <c r="D29" s="51"/>
      <c r="E29" s="46"/>
      <c r="F29" s="46"/>
      <c r="G29" s="46"/>
      <c r="H29" s="46"/>
    </row>
    <row r="30" spans="1:8" ht="102" customHeight="1" x14ac:dyDescent="0.25">
      <c r="A30" s="95" t="s">
        <v>9</v>
      </c>
      <c r="B30" s="46" t="s">
        <v>89</v>
      </c>
      <c r="C30" s="46" t="s">
        <v>63</v>
      </c>
      <c r="D30" s="51"/>
      <c r="E30" s="46"/>
      <c r="F30" s="46"/>
      <c r="G30" s="46"/>
      <c r="H30" s="46" t="s">
        <v>64</v>
      </c>
    </row>
    <row r="31" spans="1:8" ht="381.95" customHeight="1" x14ac:dyDescent="0.25">
      <c r="A31" s="87" t="s">
        <v>12</v>
      </c>
      <c r="B31" s="45" t="s">
        <v>557</v>
      </c>
      <c r="C31" s="45" t="s">
        <v>548</v>
      </c>
      <c r="D31" s="45"/>
      <c r="E31" s="45"/>
      <c r="F31" s="45"/>
      <c r="G31" s="45"/>
      <c r="H31" s="45"/>
    </row>
    <row r="32" spans="1:8" ht="102" customHeight="1" x14ac:dyDescent="0.25">
      <c r="A32" s="95" t="s">
        <v>15</v>
      </c>
      <c r="B32" s="46" t="s">
        <v>717</v>
      </c>
      <c r="C32" s="46" t="s">
        <v>65</v>
      </c>
      <c r="D32" s="51"/>
      <c r="E32" s="46"/>
      <c r="F32" s="46"/>
      <c r="G32" s="46"/>
      <c r="H32" s="46"/>
    </row>
    <row r="33" spans="1:8" ht="102" customHeight="1" x14ac:dyDescent="0.25">
      <c r="A33" s="95" t="s">
        <v>17</v>
      </c>
      <c r="B33" s="46" t="s">
        <v>66</v>
      </c>
      <c r="C33" s="46" t="s">
        <v>67</v>
      </c>
      <c r="D33" s="51"/>
      <c r="E33" s="46"/>
      <c r="F33" s="46"/>
      <c r="G33" s="46"/>
      <c r="H33" s="46"/>
    </row>
    <row r="34" spans="1:8" ht="348.95" customHeight="1" x14ac:dyDescent="0.25">
      <c r="A34" s="87" t="s">
        <v>19</v>
      </c>
      <c r="B34" s="45" t="s">
        <v>770</v>
      </c>
      <c r="C34" s="45" t="s">
        <v>549</v>
      </c>
      <c r="D34" s="45"/>
      <c r="E34" s="45"/>
      <c r="F34" s="45"/>
      <c r="G34" s="45"/>
      <c r="H34" s="45"/>
    </row>
  </sheetData>
  <phoneticPr fontId="22" type="noConversion"/>
  <conditionalFormatting sqref="A2">
    <cfRule type="expression" dxfId="586" priority="53">
      <formula>$A2&gt;0</formula>
    </cfRule>
  </conditionalFormatting>
  <conditionalFormatting sqref="A5">
    <cfRule type="expression" dxfId="585" priority="38">
      <formula>$A5&gt;0</formula>
    </cfRule>
  </conditionalFormatting>
  <conditionalFormatting sqref="A13:A28">
    <cfRule type="expression" dxfId="584" priority="35">
      <formula>$A13&gt;0</formula>
    </cfRule>
  </conditionalFormatting>
  <conditionalFormatting sqref="A1:B1">
    <cfRule type="expression" dxfId="583" priority="101">
      <formula>OR($A1="CR",$A1="ST" )</formula>
    </cfRule>
    <cfRule type="expression" dxfId="582" priority="100">
      <formula>OR($A1="R",$A1="T",$A1="C")</formula>
    </cfRule>
  </conditionalFormatting>
  <conditionalFormatting sqref="A3:B4 A29:B30 A32:B33">
    <cfRule type="expression" dxfId="581" priority="115">
      <formula>OR($A3="CR",$A3="ST" )</formula>
    </cfRule>
    <cfRule type="expression" dxfId="580" priority="114">
      <formula>OR($A3="R",$A3="T",$A3="C")</formula>
    </cfRule>
  </conditionalFormatting>
  <conditionalFormatting sqref="A6:B27">
    <cfRule type="expression" dxfId="579" priority="65">
      <formula>OR($A6="CR",$A6="ST" )</formula>
    </cfRule>
    <cfRule type="expression" dxfId="578" priority="64">
      <formula>OR($A6="R",$A6="T",$A6="C")</formula>
    </cfRule>
  </conditionalFormatting>
  <conditionalFormatting sqref="A1:C1 A3:C4 E3:H4 A29:C30 E29:H30 A31:H31 A32:C33 E32:H33 A34:H34">
    <cfRule type="expression" dxfId="577" priority="112">
      <formula>$A1&gt;0</formula>
    </cfRule>
  </conditionalFormatting>
  <conditionalFormatting sqref="A6:C12">
    <cfRule type="expression" dxfId="576" priority="69">
      <formula>$A6&gt;0</formula>
    </cfRule>
  </conditionalFormatting>
  <conditionalFormatting sqref="A31:C31">
    <cfRule type="expression" dxfId="575" priority="91">
      <formula>OR($A31="CR",$A31="ST" )</formula>
    </cfRule>
    <cfRule type="expression" dxfId="574" priority="90">
      <formula>OR($A31="R",$A31="T",$A31="C")</formula>
    </cfRule>
  </conditionalFormatting>
  <conditionalFormatting sqref="A34:C34">
    <cfRule type="expression" dxfId="573" priority="87">
      <formula>OR($A34="CR",$A34="ST" )</formula>
    </cfRule>
    <cfRule type="expression" dxfId="572" priority="86">
      <formula>OR($A34="R",$A34="T",$A34="C")</formula>
    </cfRule>
  </conditionalFormatting>
  <conditionalFormatting sqref="A2:H2">
    <cfRule type="expression" dxfId="571" priority="55">
      <formula>OR($A2="CR",$A2="ST" )</formula>
    </cfRule>
    <cfRule type="expression" dxfId="570" priority="54">
      <formula>OR($A2="R",$A2="T",$A2="C")</formula>
    </cfRule>
  </conditionalFormatting>
  <conditionalFormatting sqref="A5:H5">
    <cfRule type="expression" dxfId="569" priority="39">
      <formula>OR($A5="R",$A5="T",$A5="C")</formula>
    </cfRule>
    <cfRule type="expression" dxfId="568" priority="40">
      <formula>OR($A5="CR",$A5="ST" )</formula>
    </cfRule>
  </conditionalFormatting>
  <conditionalFormatting sqref="A28:H28">
    <cfRule type="expression" dxfId="567" priority="36">
      <formula>OR($A28="R",$A28="T",$A28="C")</formula>
    </cfRule>
    <cfRule type="expression" dxfId="566" priority="37">
      <formula>OR($A28="CR",$A28="ST" )</formula>
    </cfRule>
  </conditionalFormatting>
  <conditionalFormatting sqref="B3">
    <cfRule type="expression" dxfId="565" priority="111">
      <formula>OR($A1048495="CR",$A1048495="ST",$A1048495="R",$A1048495="C",$A1048495="T")</formula>
    </cfRule>
  </conditionalFormatting>
  <conditionalFormatting sqref="C1 E1:H1">
    <cfRule type="expression" dxfId="564" priority="99">
      <formula>OR($A1="CR",$A1="ST",$A1="R",$A1="C",$A1="T")</formula>
    </cfRule>
  </conditionalFormatting>
  <conditionalFormatting sqref="C6:C27 E6:H27">
    <cfRule type="expression" dxfId="563" priority="63">
      <formula>OR($A6="CR",$A6="ST",$A6="R",$A6="C",$A6="T")</formula>
    </cfRule>
  </conditionalFormatting>
  <conditionalFormatting sqref="D1">
    <cfRule type="cellIs" dxfId="562" priority="520" operator="equal">
      <formula>#REF!</formula>
    </cfRule>
  </conditionalFormatting>
  <conditionalFormatting sqref="D1:D2 D28:D1048576">
    <cfRule type="cellIs" dxfId="561" priority="32" operator="equal">
      <formula>"Non applicabile "</formula>
    </cfRule>
    <cfRule type="cellIs" dxfId="560" priority="33" operator="equal">
      <formula>"Negativo "</formula>
    </cfRule>
    <cfRule type="cellIs" dxfId="559" priority="34" operator="equal">
      <formula>"Positivo "</formula>
    </cfRule>
  </conditionalFormatting>
  <conditionalFormatting sqref="D1:D2">
    <cfRule type="cellIs" dxfId="558" priority="519" operator="equal">
      <formula>#REF!</formula>
    </cfRule>
    <cfRule type="cellIs" dxfId="557" priority="521" operator="equal">
      <formula>#REF!</formula>
    </cfRule>
  </conditionalFormatting>
  <conditionalFormatting sqref="D2 D28">
    <cfRule type="cellIs" dxfId="556" priority="524" operator="equal">
      <formula>#REF!</formula>
    </cfRule>
  </conditionalFormatting>
  <conditionalFormatting sqref="D3:D4 D6:D9 D12:D15 D20:D27">
    <cfRule type="cellIs" dxfId="555" priority="20" operator="equal">
      <formula>#REF!</formula>
    </cfRule>
    <cfRule type="cellIs" dxfId="554" priority="19" operator="equal">
      <formula>#REF!</formula>
    </cfRule>
    <cfRule type="cellIs" dxfId="553" priority="18" operator="equal">
      <formula>#REF!</formula>
    </cfRule>
    <cfRule type="cellIs" dxfId="552" priority="14" operator="equal">
      <formula>"Positivo;"</formula>
    </cfRule>
    <cfRule type="cellIs" dxfId="551" priority="13" operator="equal">
      <formula>"Negativo;"</formula>
    </cfRule>
    <cfRule type="cellIs" dxfId="550" priority="12" operator="equal">
      <formula>"Non applicabile;"</formula>
    </cfRule>
    <cfRule type="cellIs" dxfId="549" priority="11" operator="equal">
      <formula>"Positivo"</formula>
    </cfRule>
    <cfRule type="cellIs" dxfId="548" priority="10" operator="equal">
      <formula>"Negativo"</formula>
    </cfRule>
    <cfRule type="cellIs" dxfId="547" priority="8" operator="equal">
      <formula>"Positivo"</formula>
    </cfRule>
    <cfRule type="cellIs" dxfId="546" priority="7" operator="equal">
      <formula>"Non applicabile"</formula>
    </cfRule>
    <cfRule type="cellIs" dxfId="545" priority="9" operator="equal">
      <formula>"Non apllicabile"</formula>
    </cfRule>
    <cfRule type="cellIs" dxfId="544" priority="17" operator="equal">
      <formula>#REF!</formula>
    </cfRule>
    <cfRule type="cellIs" dxfId="543" priority="22" operator="equal">
      <formula>#REF!</formula>
    </cfRule>
    <cfRule type="cellIs" dxfId="542" priority="21" operator="equal">
      <formula>#REF!</formula>
    </cfRule>
  </conditionalFormatting>
  <conditionalFormatting sqref="D10:D11">
    <cfRule type="expression" dxfId="541" priority="4">
      <formula>OR($A10="CR",$A10="ST",$A10="R",$A10="C",$A10="T")</formula>
    </cfRule>
    <cfRule type="expression" dxfId="540" priority="3">
      <formula>$A10&gt;0</formula>
    </cfRule>
  </conditionalFormatting>
  <conditionalFormatting sqref="D16:D19">
    <cfRule type="expression" dxfId="539" priority="1">
      <formula>$A16&gt;0</formula>
    </cfRule>
    <cfRule type="expression" dxfId="538" priority="2">
      <formula>OR($A16="CR",$A16="ST",$A16="R",$A16="C",$A16="T")</formula>
    </cfRule>
  </conditionalFormatting>
  <conditionalFormatting sqref="D28:D30 D32:D33">
    <cfRule type="cellIs" dxfId="537" priority="497" operator="equal">
      <formula>#REF!</formula>
    </cfRule>
    <cfRule type="cellIs" dxfId="536" priority="495" operator="equal">
      <formula>#REF!</formula>
    </cfRule>
  </conditionalFormatting>
  <conditionalFormatting sqref="D29:D30 D32:D33">
    <cfRule type="cellIs" dxfId="535" priority="496" operator="equal">
      <formula>#REF!</formula>
    </cfRule>
  </conditionalFormatting>
  <conditionalFormatting sqref="D31:H31 D34:H34 C3:C4 E3:H4 C29:C30 E29:H30 C32:C33 E32:H33">
    <cfRule type="expression" dxfId="534" priority="113">
      <formula>OR($A3="CR",$A3="ST",$A3="R",$A3="C",$A3="T")</formula>
    </cfRule>
  </conditionalFormatting>
  <conditionalFormatting sqref="E1:H1">
    <cfRule type="expression" dxfId="533" priority="98">
      <formula>$A1&gt;0</formula>
    </cfRule>
  </conditionalFormatting>
  <conditionalFormatting sqref="E6:H27 B13:C27">
    <cfRule type="expression" dxfId="532" priority="62">
      <formula>$A6&gt;0</formula>
    </cfRule>
  </conditionalFormatting>
  <dataValidations count="2">
    <dataValidation type="list" allowBlank="1" showInputMessage="1" showErrorMessage="1" sqref="D1:D2 D28:D1048576" xr:uid="{CEB14209-C494-4FF3-BC5F-C7AC25F6C019}">
      <formula1>"Positivo, Negativo, Non applicabile"</formula1>
    </dataValidation>
    <dataValidation type="list" allowBlank="1" showInputMessage="1" showErrorMessage="1" sqref="D3:D27" xr:uid="{5CF074E3-C1E5-4DEB-BC01-EA34385AC63D}">
      <formula1>"Positivo,Negativo,Non applicabile,"</formula1>
    </dataValidation>
  </dataValidations>
  <pageMargins left="0.70866141732283472" right="0.70866141732283472" top="0.74803149606299213" bottom="0.74803149606299213" header="0.31496062992125984" footer="0.31496062992125984"/>
  <pageSetup paperSize="9" scale="36"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7DA5-46AE-4F9D-B055-D8858DC878D0}">
  <sheetPr>
    <pageSetUpPr fitToPage="1"/>
  </sheetPr>
  <dimension ref="A1:H40"/>
  <sheetViews>
    <sheetView view="pageBreakPreview" zoomScale="80" zoomScaleNormal="30" zoomScaleSheetLayoutView="80" workbookViewId="0">
      <selection activeCell="B3" sqref="B3"/>
    </sheetView>
  </sheetViews>
  <sheetFormatPr defaultColWidth="55.7109375" defaultRowHeight="102" customHeight="1" x14ac:dyDescent="0.25"/>
  <cols>
    <col min="1" max="1" width="13" style="50" customWidth="1"/>
    <col min="2" max="2" width="55.42578125" style="59" customWidth="1"/>
    <col min="3" max="3" width="55.85546875" style="59" customWidth="1"/>
    <col min="4" max="4" width="15.42578125" style="59" customWidth="1"/>
    <col min="5" max="5" width="99" style="59" customWidth="1"/>
    <col min="6" max="7" width="30.85546875" style="59" customWidth="1"/>
    <col min="8" max="8" width="56.42578125" style="59" customWidth="1"/>
    <col min="9" max="16384" width="55.7109375" style="59"/>
  </cols>
  <sheetData>
    <row r="1" spans="1:8" ht="32.25" customHeight="1" x14ac:dyDescent="0.2">
      <c r="A1" s="81"/>
      <c r="B1" s="44" t="s">
        <v>0</v>
      </c>
      <c r="C1" s="63" t="s">
        <v>1</v>
      </c>
      <c r="D1" s="63" t="s">
        <v>73</v>
      </c>
      <c r="E1" s="63" t="s">
        <v>72</v>
      </c>
      <c r="F1" s="77" t="s">
        <v>4</v>
      </c>
      <c r="G1" s="77" t="s">
        <v>878</v>
      </c>
      <c r="H1" s="63" t="s">
        <v>5</v>
      </c>
    </row>
    <row r="2" spans="1:8" ht="32.25" customHeight="1" x14ac:dyDescent="0.25">
      <c r="A2" s="65" t="s">
        <v>707</v>
      </c>
      <c r="B2" s="65" t="s">
        <v>150</v>
      </c>
      <c r="C2" s="66"/>
      <c r="D2" s="66"/>
      <c r="E2" s="65"/>
      <c r="F2" s="78"/>
      <c r="G2" s="78"/>
      <c r="H2" s="66"/>
    </row>
    <row r="3" spans="1:8" ht="102" customHeight="1" x14ac:dyDescent="0.25">
      <c r="A3" s="85" t="s">
        <v>7</v>
      </c>
      <c r="B3" s="46" t="s">
        <v>151</v>
      </c>
      <c r="C3" s="46" t="s">
        <v>152</v>
      </c>
      <c r="D3" s="51"/>
      <c r="E3" s="46"/>
      <c r="F3" s="46"/>
      <c r="G3" s="46"/>
      <c r="H3" s="51"/>
    </row>
    <row r="4" spans="1:8" ht="221.85" customHeight="1" x14ac:dyDescent="0.25">
      <c r="A4" s="85" t="s">
        <v>9</v>
      </c>
      <c r="B4" s="46" t="s">
        <v>155</v>
      </c>
      <c r="C4" s="46" t="s">
        <v>718</v>
      </c>
      <c r="D4" s="51"/>
      <c r="E4" s="46" t="s">
        <v>740</v>
      </c>
      <c r="F4" s="46"/>
      <c r="G4" s="46"/>
      <c r="H4" s="51" t="s">
        <v>594</v>
      </c>
    </row>
    <row r="5" spans="1:8" ht="338.25" customHeight="1" x14ac:dyDescent="0.25">
      <c r="A5" s="85" t="s">
        <v>12</v>
      </c>
      <c r="B5" s="46" t="s">
        <v>783</v>
      </c>
      <c r="C5" s="46" t="s">
        <v>178</v>
      </c>
      <c r="D5" s="46"/>
      <c r="E5" s="46"/>
      <c r="F5" s="46"/>
      <c r="G5" s="46"/>
      <c r="H5" s="70" t="s">
        <v>784</v>
      </c>
    </row>
    <row r="6" spans="1:8" ht="408.95" customHeight="1" x14ac:dyDescent="0.25">
      <c r="A6" s="86" t="s">
        <v>15</v>
      </c>
      <c r="B6" s="51" t="s">
        <v>785</v>
      </c>
      <c r="C6" s="46" t="s">
        <v>242</v>
      </c>
      <c r="D6" s="68"/>
      <c r="E6" s="51"/>
      <c r="F6" s="79"/>
      <c r="G6" s="79"/>
      <c r="H6" s="70" t="s">
        <v>786</v>
      </c>
    </row>
    <row r="7" spans="1:8" s="68" customFormat="1" ht="102" customHeight="1" x14ac:dyDescent="0.25">
      <c r="A7" s="86" t="s">
        <v>17</v>
      </c>
      <c r="B7" s="51" t="s">
        <v>665</v>
      </c>
      <c r="C7" s="51"/>
      <c r="D7" s="61"/>
      <c r="E7" s="51"/>
      <c r="F7" s="79"/>
      <c r="G7" s="79"/>
      <c r="H7" s="51"/>
    </row>
    <row r="8" spans="1:8" s="68" customFormat="1" ht="51.75" customHeight="1" x14ac:dyDescent="0.25">
      <c r="A8" s="65" t="s">
        <v>809</v>
      </c>
      <c r="B8" s="65" t="s">
        <v>810</v>
      </c>
      <c r="C8" s="66"/>
      <c r="D8" s="66"/>
      <c r="E8" s="65"/>
      <c r="F8" s="78"/>
      <c r="G8" s="78"/>
      <c r="H8" s="66"/>
    </row>
    <row r="9" spans="1:8" s="68" customFormat="1" ht="102" customHeight="1" x14ac:dyDescent="0.25">
      <c r="A9" s="85" t="s">
        <v>7</v>
      </c>
      <c r="B9" s="46" t="s">
        <v>536</v>
      </c>
      <c r="C9" s="46" t="s">
        <v>525</v>
      </c>
      <c r="D9" s="46"/>
      <c r="E9" s="46"/>
      <c r="F9" s="46"/>
      <c r="G9" s="46"/>
      <c r="H9" s="51"/>
    </row>
    <row r="10" spans="1:8" s="68" customFormat="1" ht="102" customHeight="1" x14ac:dyDescent="0.25">
      <c r="A10" s="142" t="s">
        <v>9</v>
      </c>
      <c r="B10" s="70" t="s">
        <v>595</v>
      </c>
      <c r="C10" s="70" t="s">
        <v>537</v>
      </c>
      <c r="D10" s="70"/>
      <c r="E10" s="70"/>
      <c r="F10" s="143"/>
      <c r="G10" s="143"/>
      <c r="H10" s="70"/>
    </row>
    <row r="11" spans="1:8" s="68" customFormat="1" ht="246" customHeight="1" x14ac:dyDescent="0.25">
      <c r="A11" s="85" t="s">
        <v>12</v>
      </c>
      <c r="B11" s="46" t="s">
        <v>719</v>
      </c>
      <c r="C11" s="46" t="s">
        <v>666</v>
      </c>
      <c r="D11" s="46"/>
      <c r="E11" s="46" t="s">
        <v>741</v>
      </c>
      <c r="F11" s="46"/>
      <c r="G11" s="46"/>
      <c r="H11" s="51"/>
    </row>
    <row r="12" spans="1:8" s="68" customFormat="1" ht="252" customHeight="1" x14ac:dyDescent="0.25">
      <c r="A12" s="85" t="s">
        <v>15</v>
      </c>
      <c r="B12" s="46" t="s">
        <v>787</v>
      </c>
      <c r="C12" s="46" t="s">
        <v>156</v>
      </c>
      <c r="D12" s="46"/>
      <c r="E12" s="46"/>
      <c r="F12" s="46"/>
      <c r="G12" s="46"/>
      <c r="H12" s="51"/>
    </row>
    <row r="13" spans="1:8" s="68" customFormat="1" ht="285" customHeight="1" x14ac:dyDescent="0.25">
      <c r="A13" s="85" t="s">
        <v>17</v>
      </c>
      <c r="B13" s="46" t="s">
        <v>184</v>
      </c>
      <c r="C13" s="46" t="s">
        <v>720</v>
      </c>
      <c r="D13" s="46"/>
      <c r="E13" s="46" t="s">
        <v>742</v>
      </c>
      <c r="F13" s="46"/>
      <c r="G13" s="46"/>
      <c r="H13" s="51"/>
    </row>
    <row r="14" spans="1:8" s="68" customFormat="1" ht="102" customHeight="1" x14ac:dyDescent="0.25">
      <c r="A14" s="85" t="s">
        <v>19</v>
      </c>
      <c r="B14" s="46" t="s">
        <v>157</v>
      </c>
      <c r="C14" s="46" t="s">
        <v>158</v>
      </c>
      <c r="D14" s="46"/>
      <c r="E14" s="46"/>
      <c r="F14" s="46"/>
      <c r="G14" s="46"/>
      <c r="H14" s="51"/>
    </row>
    <row r="15" spans="1:8" s="68" customFormat="1" ht="102" customHeight="1" x14ac:dyDescent="0.25">
      <c r="A15" s="85" t="s">
        <v>20</v>
      </c>
      <c r="B15" s="46" t="s">
        <v>596</v>
      </c>
      <c r="C15" s="46" t="s">
        <v>597</v>
      </c>
      <c r="D15" s="46"/>
      <c r="E15" s="46"/>
      <c r="F15" s="46"/>
      <c r="G15" s="46"/>
      <c r="H15" s="51" t="s">
        <v>159</v>
      </c>
    </row>
    <row r="16" spans="1:8" s="68" customFormat="1" ht="162.94999999999999" customHeight="1" x14ac:dyDescent="0.25">
      <c r="A16" s="85" t="s">
        <v>21</v>
      </c>
      <c r="B16" s="46" t="s">
        <v>160</v>
      </c>
      <c r="C16" s="46" t="s">
        <v>499</v>
      </c>
      <c r="D16" s="46"/>
      <c r="E16" s="46" t="s">
        <v>743</v>
      </c>
      <c r="F16" s="46"/>
      <c r="G16" s="46"/>
      <c r="H16" s="51"/>
    </row>
    <row r="17" spans="1:8" ht="102" customHeight="1" x14ac:dyDescent="0.25">
      <c r="A17" s="85" t="s">
        <v>22</v>
      </c>
      <c r="B17" s="46" t="s">
        <v>788</v>
      </c>
      <c r="C17" s="46" t="s">
        <v>500</v>
      </c>
      <c r="D17" s="46"/>
      <c r="E17" s="46" t="s">
        <v>743</v>
      </c>
      <c r="F17" s="46"/>
      <c r="G17" s="46"/>
      <c r="H17" s="51"/>
    </row>
    <row r="18" spans="1:8" s="68" customFormat="1" ht="102" customHeight="1" x14ac:dyDescent="0.25">
      <c r="A18" s="85" t="s">
        <v>23</v>
      </c>
      <c r="B18" s="46" t="s">
        <v>164</v>
      </c>
      <c r="C18" s="46" t="s">
        <v>165</v>
      </c>
      <c r="D18" s="46"/>
      <c r="E18" s="46"/>
      <c r="F18" s="46"/>
      <c r="G18" s="46"/>
      <c r="H18" s="51"/>
    </row>
    <row r="19" spans="1:8" s="68" customFormat="1" ht="409.5" customHeight="1" x14ac:dyDescent="0.25">
      <c r="A19" s="85" t="s">
        <v>40</v>
      </c>
      <c r="B19" s="46" t="s">
        <v>166</v>
      </c>
      <c r="C19" s="46" t="s">
        <v>501</v>
      </c>
      <c r="D19" s="46"/>
      <c r="E19" s="46" t="s">
        <v>742</v>
      </c>
      <c r="F19" s="46"/>
      <c r="G19" s="46"/>
      <c r="H19" s="51"/>
    </row>
    <row r="20" spans="1:8" s="68" customFormat="1" ht="102" customHeight="1" x14ac:dyDescent="0.25">
      <c r="A20" s="142" t="s">
        <v>42</v>
      </c>
      <c r="B20" s="70" t="s">
        <v>598</v>
      </c>
      <c r="C20" s="70" t="s">
        <v>534</v>
      </c>
      <c r="D20" s="70"/>
      <c r="E20" s="70"/>
      <c r="F20" s="143"/>
      <c r="G20" s="143"/>
      <c r="H20" s="70"/>
    </row>
    <row r="21" spans="1:8" s="68" customFormat="1" ht="409.5" customHeight="1" x14ac:dyDescent="0.25">
      <c r="A21" s="85" t="s">
        <v>43</v>
      </c>
      <c r="B21" s="46" t="s">
        <v>721</v>
      </c>
      <c r="C21" s="46" t="s">
        <v>606</v>
      </c>
      <c r="D21" s="46"/>
      <c r="E21" s="46" t="s">
        <v>742</v>
      </c>
      <c r="F21" s="46"/>
      <c r="G21" s="46"/>
      <c r="H21" s="51"/>
    </row>
    <row r="22" spans="1:8" ht="102" customHeight="1" x14ac:dyDescent="0.25">
      <c r="A22" s="86" t="s">
        <v>44</v>
      </c>
      <c r="B22" s="51" t="s">
        <v>722</v>
      </c>
      <c r="C22" s="51" t="s">
        <v>168</v>
      </c>
      <c r="D22" s="51"/>
      <c r="E22" s="51"/>
      <c r="F22" s="79"/>
      <c r="G22" s="79"/>
      <c r="H22" s="51"/>
    </row>
    <row r="23" spans="1:8" s="68" customFormat="1" ht="102" customHeight="1" x14ac:dyDescent="0.25">
      <c r="A23" s="85" t="s">
        <v>45</v>
      </c>
      <c r="B23" s="46" t="s">
        <v>169</v>
      </c>
      <c r="C23" s="46" t="s">
        <v>502</v>
      </c>
      <c r="D23" s="46"/>
      <c r="E23" s="46" t="s">
        <v>744</v>
      </c>
      <c r="F23" s="46"/>
      <c r="G23" s="46"/>
      <c r="H23" s="51"/>
    </row>
    <row r="24" spans="1:8" ht="102" customHeight="1" x14ac:dyDescent="0.25">
      <c r="A24" s="85" t="s">
        <v>46</v>
      </c>
      <c r="B24" s="46" t="s">
        <v>170</v>
      </c>
      <c r="C24" s="46" t="s">
        <v>171</v>
      </c>
      <c r="D24" s="46"/>
      <c r="E24" s="46"/>
      <c r="F24" s="46"/>
      <c r="G24" s="46"/>
      <c r="H24" s="51"/>
    </row>
    <row r="25" spans="1:8" ht="102" customHeight="1" x14ac:dyDescent="0.25">
      <c r="A25" s="85" t="s">
        <v>47</v>
      </c>
      <c r="B25" s="46" t="s">
        <v>733</v>
      </c>
      <c r="C25" s="46" t="s">
        <v>172</v>
      </c>
      <c r="D25" s="46"/>
      <c r="E25" s="46"/>
      <c r="F25" s="46"/>
      <c r="G25" s="46"/>
      <c r="H25" s="51"/>
    </row>
    <row r="26" spans="1:8" ht="409.5" customHeight="1" x14ac:dyDescent="0.25">
      <c r="A26" s="85" t="s">
        <v>60</v>
      </c>
      <c r="B26" s="45" t="s">
        <v>185</v>
      </c>
      <c r="C26" s="46" t="s">
        <v>503</v>
      </c>
      <c r="D26" s="46"/>
      <c r="E26" s="46" t="s">
        <v>801</v>
      </c>
      <c r="F26" s="46"/>
      <c r="G26" s="46"/>
      <c r="H26" s="51"/>
    </row>
    <row r="27" spans="1:8" ht="102" customHeight="1" x14ac:dyDescent="0.25">
      <c r="A27" s="85" t="s">
        <v>265</v>
      </c>
      <c r="B27" s="46" t="s">
        <v>173</v>
      </c>
      <c r="C27" s="46" t="s">
        <v>174</v>
      </c>
      <c r="D27" s="46"/>
      <c r="E27" s="46"/>
      <c r="F27" s="46"/>
      <c r="G27" s="46"/>
      <c r="H27" s="51"/>
    </row>
    <row r="28" spans="1:8" ht="102" customHeight="1" x14ac:dyDescent="0.25">
      <c r="A28" s="87" t="s">
        <v>49</v>
      </c>
      <c r="B28" s="45" t="s">
        <v>558</v>
      </c>
      <c r="C28" s="45" t="s">
        <v>550</v>
      </c>
      <c r="D28" s="45"/>
      <c r="E28" s="45"/>
      <c r="F28" s="45"/>
      <c r="G28" s="45"/>
      <c r="H28" s="70"/>
    </row>
    <row r="29" spans="1:8" ht="42" customHeight="1" x14ac:dyDescent="0.25">
      <c r="A29" s="65" t="s">
        <v>811</v>
      </c>
      <c r="B29" s="65" t="s">
        <v>812</v>
      </c>
      <c r="C29" s="66"/>
      <c r="D29" s="66"/>
      <c r="E29" s="65"/>
      <c r="F29" s="78"/>
      <c r="G29" s="78"/>
      <c r="H29" s="66"/>
    </row>
    <row r="30" spans="1:8" ht="387.95" customHeight="1" x14ac:dyDescent="0.25">
      <c r="A30" s="86" t="s">
        <v>7</v>
      </c>
      <c r="B30" s="51" t="s">
        <v>824</v>
      </c>
      <c r="C30" s="51" t="s">
        <v>290</v>
      </c>
      <c r="D30" s="51"/>
      <c r="E30" s="51"/>
      <c r="F30" s="51"/>
      <c r="G30" s="51"/>
      <c r="H30" s="51"/>
    </row>
    <row r="31" spans="1:8" ht="198" customHeight="1" x14ac:dyDescent="0.25">
      <c r="A31" s="144" t="s">
        <v>9</v>
      </c>
      <c r="B31" s="145" t="s">
        <v>457</v>
      </c>
      <c r="C31" s="146"/>
      <c r="D31" s="45"/>
      <c r="E31" s="146"/>
      <c r="F31" s="147"/>
      <c r="G31" s="147"/>
      <c r="H31" s="146"/>
    </row>
    <row r="32" spans="1:8" ht="195.95" customHeight="1" x14ac:dyDescent="0.25">
      <c r="A32" s="144" t="s">
        <v>609</v>
      </c>
      <c r="B32" s="45" t="s">
        <v>768</v>
      </c>
      <c r="C32" s="146" t="s">
        <v>709</v>
      </c>
      <c r="D32" s="45"/>
      <c r="E32" s="146"/>
      <c r="F32" s="147"/>
      <c r="G32" s="147"/>
      <c r="H32" s="70"/>
    </row>
    <row r="33" spans="1:8" ht="135" customHeight="1" x14ac:dyDescent="0.25">
      <c r="A33" s="142" t="s">
        <v>610</v>
      </c>
      <c r="B33" s="70" t="s">
        <v>769</v>
      </c>
      <c r="C33" s="70" t="s">
        <v>710</v>
      </c>
      <c r="D33" s="45"/>
      <c r="E33" s="70"/>
      <c r="F33" s="143"/>
      <c r="G33" s="143"/>
      <c r="H33" s="70"/>
    </row>
    <row r="34" spans="1:8" ht="134.25" customHeight="1" x14ac:dyDescent="0.25">
      <c r="A34" s="85" t="s">
        <v>12</v>
      </c>
      <c r="B34" s="46" t="s">
        <v>551</v>
      </c>
      <c r="C34" s="46" t="s">
        <v>281</v>
      </c>
      <c r="D34" s="46"/>
      <c r="E34" s="46"/>
      <c r="F34" s="46"/>
      <c r="G34" s="46"/>
      <c r="H34" s="51"/>
    </row>
    <row r="35" spans="1:8" ht="395.25" customHeight="1" x14ac:dyDescent="0.25">
      <c r="A35" s="85" t="s">
        <v>15</v>
      </c>
      <c r="B35" s="46" t="s">
        <v>552</v>
      </c>
      <c r="C35" s="46" t="s">
        <v>553</v>
      </c>
      <c r="D35" s="46"/>
      <c r="E35" s="46"/>
      <c r="F35" s="46"/>
      <c r="G35" s="46"/>
      <c r="H35" s="51" t="s">
        <v>283</v>
      </c>
    </row>
    <row r="36" spans="1:8" ht="42" customHeight="1" x14ac:dyDescent="0.25">
      <c r="A36" s="65" t="s">
        <v>813</v>
      </c>
      <c r="B36" s="65" t="s">
        <v>175</v>
      </c>
      <c r="C36" s="66"/>
      <c r="D36" s="66"/>
      <c r="E36" s="65"/>
      <c r="F36" s="78"/>
      <c r="G36" s="78"/>
      <c r="H36" s="66"/>
    </row>
    <row r="37" spans="1:8" ht="197.25" customHeight="1" x14ac:dyDescent="0.25">
      <c r="A37" s="85" t="s">
        <v>7</v>
      </c>
      <c r="B37" s="46" t="s">
        <v>607</v>
      </c>
      <c r="C37" s="46" t="s">
        <v>608</v>
      </c>
      <c r="D37" s="46"/>
      <c r="E37" s="46" t="s">
        <v>745</v>
      </c>
      <c r="F37" s="46"/>
      <c r="G37" s="46"/>
      <c r="H37" s="51"/>
    </row>
    <row r="38" spans="1:8" ht="102" customHeight="1" x14ac:dyDescent="0.25">
      <c r="A38" s="85" t="s">
        <v>9</v>
      </c>
      <c r="B38" s="46" t="s">
        <v>667</v>
      </c>
      <c r="C38" s="46" t="s">
        <v>176</v>
      </c>
      <c r="D38" s="51"/>
      <c r="E38" s="46"/>
      <c r="F38" s="46"/>
      <c r="G38" s="46"/>
      <c r="H38" s="51"/>
    </row>
    <row r="39" spans="1:8" ht="102" customHeight="1" x14ac:dyDescent="0.25">
      <c r="A39" s="85" t="s">
        <v>12</v>
      </c>
      <c r="B39" s="46" t="s">
        <v>186</v>
      </c>
      <c r="C39" s="46" t="s">
        <v>668</v>
      </c>
      <c r="D39" s="46"/>
      <c r="E39" s="46" t="s">
        <v>745</v>
      </c>
      <c r="F39" s="46"/>
      <c r="G39" s="46"/>
      <c r="H39" s="51"/>
    </row>
    <row r="40" spans="1:8" ht="102" customHeight="1" x14ac:dyDescent="0.25">
      <c r="A40" s="85" t="s">
        <v>15</v>
      </c>
      <c r="B40" s="46" t="s">
        <v>177</v>
      </c>
      <c r="C40" s="46"/>
      <c r="D40" s="46"/>
      <c r="E40" s="46" t="s">
        <v>746</v>
      </c>
      <c r="F40" s="46"/>
      <c r="G40" s="46"/>
      <c r="H40" s="51"/>
    </row>
  </sheetData>
  <phoneticPr fontId="22" type="noConversion"/>
  <conditionalFormatting sqref="A2">
    <cfRule type="expression" dxfId="531" priority="39">
      <formula>$A2&gt;0</formula>
    </cfRule>
  </conditionalFormatting>
  <conditionalFormatting sqref="A29">
    <cfRule type="expression" dxfId="530" priority="33">
      <formula>$A29&gt;0</formula>
    </cfRule>
  </conditionalFormatting>
  <conditionalFormatting sqref="A36">
    <cfRule type="expression" dxfId="529" priority="30">
      <formula>$A36&gt;0</formula>
    </cfRule>
  </conditionalFormatting>
  <conditionalFormatting sqref="A1:B1">
    <cfRule type="expression" dxfId="528" priority="162">
      <formula>OR($A1="CR",$A1="ST" )</formula>
    </cfRule>
    <cfRule type="expression" dxfId="527" priority="161">
      <formula>OR($A1="R",$A1="T",$A1="C")</formula>
    </cfRule>
  </conditionalFormatting>
  <conditionalFormatting sqref="A3:B7">
    <cfRule type="expression" dxfId="526" priority="15">
      <formula>OR($A3="R",$A3="T",$A3="C")</formula>
    </cfRule>
    <cfRule type="expression" dxfId="525" priority="16">
      <formula>OR($A3="CR",$A3="ST" )</formula>
    </cfRule>
  </conditionalFormatting>
  <conditionalFormatting sqref="A9:B27 A37:B40">
    <cfRule type="expression" dxfId="524" priority="167">
      <formula>OR($A9="CR",$A9="ST" )</formula>
    </cfRule>
    <cfRule type="expression" dxfId="523" priority="166">
      <formula>OR($A9="R",$A9="T",$A9="C")</formula>
    </cfRule>
  </conditionalFormatting>
  <conditionalFormatting sqref="A30:B35">
    <cfRule type="expression" dxfId="522" priority="109">
      <formula>OR($A30="CR",$A30="ST" )</formula>
    </cfRule>
    <cfRule type="expression" dxfId="521" priority="108">
      <formula>OR($A30="R",$A30="T",$A30="C")</formula>
    </cfRule>
  </conditionalFormatting>
  <conditionalFormatting sqref="A1:C1">
    <cfRule type="expression" dxfId="520" priority="163">
      <formula>$A1&gt;0</formula>
    </cfRule>
  </conditionalFormatting>
  <conditionalFormatting sqref="A2:C2">
    <cfRule type="expression" dxfId="519" priority="40">
      <formula>OR($A2="R",$A2="T",$A2="C")</formula>
    </cfRule>
    <cfRule type="expression" dxfId="518" priority="41">
      <formula>OR($A2="CR",$A2="ST" )</formula>
    </cfRule>
  </conditionalFormatting>
  <conditionalFormatting sqref="A3:C4 E3:H4 A5:H5 B7:C7 A9:H28">
    <cfRule type="expression" dxfId="517" priority="164">
      <formula>$A3&gt;0</formula>
    </cfRule>
  </conditionalFormatting>
  <conditionalFormatting sqref="A6:C6 E6:H7 A7:A8">
    <cfRule type="expression" dxfId="516" priority="17">
      <formula>$A6&gt;0</formula>
    </cfRule>
  </conditionalFormatting>
  <conditionalFormatting sqref="A8:C8">
    <cfRule type="expression" dxfId="515" priority="37">
      <formula>OR($A8="R",$A8="T",$A8="C")</formula>
    </cfRule>
    <cfRule type="expression" dxfId="514" priority="38">
      <formula>OR($A8="CR",$A8="ST" )</formula>
    </cfRule>
  </conditionalFormatting>
  <conditionalFormatting sqref="A28:C29">
    <cfRule type="expression" dxfId="513" priority="34">
      <formula>OR($A28="R",$A28="T",$A28="C")</formula>
    </cfRule>
    <cfRule type="expression" dxfId="512" priority="35">
      <formula>OR($A28="CR",$A28="ST" )</formula>
    </cfRule>
  </conditionalFormatting>
  <conditionalFormatting sqref="A36:C36">
    <cfRule type="expression" dxfId="511" priority="32">
      <formula>OR($A36="CR",$A36="ST" )</formula>
    </cfRule>
    <cfRule type="expression" dxfId="510" priority="31">
      <formula>OR($A36="R",$A36="T",$A36="C")</formula>
    </cfRule>
  </conditionalFormatting>
  <conditionalFormatting sqref="A30:H35 A37:H40">
    <cfRule type="expression" dxfId="509" priority="63">
      <formula>$A30&gt;0</formula>
    </cfRule>
  </conditionalFormatting>
  <conditionalFormatting sqref="C1 E1:H1">
    <cfRule type="expression" dxfId="508" priority="160">
      <formula>OR($A1="CR",$A1="ST",$A1="R",$A1="C",$A1="T")</formula>
    </cfRule>
  </conditionalFormatting>
  <conditionalFormatting sqref="C6">
    <cfRule type="expression" dxfId="507" priority="556">
      <formula>#REF!&gt;0</formula>
    </cfRule>
    <cfRule type="expression" dxfId="506" priority="557">
      <formula>OR(#REF!="CR",#REF!="ST",#REF!="R",#REF!="C",#REF!="T")</formula>
    </cfRule>
  </conditionalFormatting>
  <conditionalFormatting sqref="C5:H5 C9:H27 D28:H28 C3:C4 E3:H4 C7">
    <cfRule type="expression" dxfId="505" priority="165">
      <formula>OR($A3="CR",$A3="ST",$A3="R",$A3="C",$A3="T")</formula>
    </cfRule>
  </conditionalFormatting>
  <conditionalFormatting sqref="C30:H35 C37:H40">
    <cfRule type="expression" dxfId="504" priority="64">
      <formula>OR($A30="CR",$A30="ST",$A30="R",$A30="C",$A30="T")</formula>
    </cfRule>
  </conditionalFormatting>
  <conditionalFormatting sqref="D1 D5 D7 D9:D28 D30:D35 D37:D1048576">
    <cfRule type="cellIs" dxfId="503" priority="531" operator="equal">
      <formula>#REF!</formula>
    </cfRule>
  </conditionalFormatting>
  <conditionalFormatting sqref="D1 D5 D9:D27 D30:D35 D37:D1048576">
    <cfRule type="cellIs" dxfId="502" priority="359" operator="equal">
      <formula>#REF!</formula>
    </cfRule>
    <cfRule type="cellIs" dxfId="501" priority="358" operator="equal">
      <formula>#REF!</formula>
    </cfRule>
  </conditionalFormatting>
  <conditionalFormatting sqref="D1 D5 D9:D28 D30:D35 D37:D1048576 D7">
    <cfRule type="cellIs" dxfId="500" priority="530" operator="equal">
      <formula>#REF!</formula>
    </cfRule>
  </conditionalFormatting>
  <conditionalFormatting sqref="D1 D5 D9:D28 D30:D35 D37:D1048576">
    <cfRule type="cellIs" dxfId="499" priority="529" operator="equal">
      <formula>#REF!</formula>
    </cfRule>
  </conditionalFormatting>
  <conditionalFormatting sqref="D1:D2 D5 D7:D1048576">
    <cfRule type="cellIs" dxfId="498" priority="25" operator="equal">
      <formula>"Non applicabile "</formula>
    </cfRule>
  </conditionalFormatting>
  <conditionalFormatting sqref="D1:D1048576">
    <cfRule type="cellIs" dxfId="497" priority="4" operator="equal">
      <formula>"Negativo"</formula>
    </cfRule>
    <cfRule type="cellIs" dxfId="496" priority="1" operator="equal">
      <formula>"Non applicabile"</formula>
    </cfRule>
  </conditionalFormatting>
  <conditionalFormatting sqref="D3:D4">
    <cfRule type="cellIs" dxfId="495" priority="3" operator="equal">
      <formula>"Non apllicabile"</formula>
    </cfRule>
    <cfRule type="cellIs" dxfId="494" priority="5" operator="equal">
      <formula>"Positivo"</formula>
    </cfRule>
    <cfRule type="cellIs" dxfId="493" priority="6" operator="equal">
      <formula>"Non applicabile;"</formula>
    </cfRule>
    <cfRule type="cellIs" dxfId="492" priority="7" operator="equal">
      <formula>"Negativo;"</formula>
    </cfRule>
    <cfRule type="cellIs" dxfId="491" priority="9" operator="equal">
      <formula>#REF!</formula>
    </cfRule>
    <cfRule type="cellIs" dxfId="490" priority="10" operator="equal">
      <formula>#REF!</formula>
    </cfRule>
    <cfRule type="cellIs" dxfId="489" priority="11" operator="equal">
      <formula>#REF!</formula>
    </cfRule>
    <cfRule type="cellIs" dxfId="488" priority="12" operator="equal">
      <formula>#REF!</formula>
    </cfRule>
    <cfRule type="cellIs" dxfId="487" priority="13" operator="equal">
      <formula>#REF!</formula>
    </cfRule>
    <cfRule type="cellIs" dxfId="486" priority="14" operator="equal">
      <formula>#REF!</formula>
    </cfRule>
    <cfRule type="cellIs" dxfId="485" priority="8" operator="equal">
      <formula>"Positivo;"</formula>
    </cfRule>
  </conditionalFormatting>
  <conditionalFormatting sqref="D3:D40">
    <cfRule type="cellIs" dxfId="484" priority="2" operator="equal">
      <formula>"Positivo"</formula>
    </cfRule>
  </conditionalFormatting>
  <conditionalFormatting sqref="D5 D9:D27 D30:D35 D37:D1048576 D1">
    <cfRule type="cellIs" dxfId="483" priority="357" operator="equal">
      <formula>#REF!</formula>
    </cfRule>
  </conditionalFormatting>
  <conditionalFormatting sqref="D6">
    <cfRule type="cellIs" dxfId="482" priority="23" operator="equal">
      <formula>#REF!</formula>
    </cfRule>
    <cfRule type="cellIs" dxfId="481" priority="24" operator="equal">
      <formula>#REF!</formula>
    </cfRule>
  </conditionalFormatting>
  <conditionalFormatting sqref="D6:D7">
    <cfRule type="cellIs" dxfId="480" priority="22" operator="equal">
      <formula>#REF!</formula>
    </cfRule>
  </conditionalFormatting>
  <conditionalFormatting sqref="E1:H1">
    <cfRule type="expression" dxfId="479" priority="159">
      <formula>$A1&gt;0</formula>
    </cfRule>
  </conditionalFormatting>
  <conditionalFormatting sqref="E2:H2">
    <cfRule type="expression" dxfId="478" priority="53">
      <formula>OR($A2="CR",$A2="ST" )</formula>
    </cfRule>
    <cfRule type="expression" dxfId="477" priority="52">
      <formula>OR($A2="R",$A2="T",$A2="C")</formula>
    </cfRule>
  </conditionalFormatting>
  <conditionalFormatting sqref="E6:H7">
    <cfRule type="expression" dxfId="476" priority="18">
      <formula>OR($A6="CR",$A6="ST",$A6="R",$A6="C",$A6="T")</formula>
    </cfRule>
  </conditionalFormatting>
  <conditionalFormatting sqref="E8:H8">
    <cfRule type="expression" dxfId="475" priority="50">
      <formula>OR($A8="CR",$A8="ST" )</formula>
    </cfRule>
    <cfRule type="expression" dxfId="474" priority="49">
      <formula>OR($A8="R",$A8="T",$A8="C")</formula>
    </cfRule>
  </conditionalFormatting>
  <conditionalFormatting sqref="E29:H29">
    <cfRule type="expression" dxfId="473" priority="47">
      <formula>OR($A29="CR",$A29="ST" )</formula>
    </cfRule>
    <cfRule type="expression" dxfId="472" priority="46">
      <formula>OR($A29="R",$A29="T",$A29="C")</formula>
    </cfRule>
  </conditionalFormatting>
  <conditionalFormatting sqref="E36:H36">
    <cfRule type="expression" dxfId="471" priority="44">
      <formula>OR($A36="CR",$A36="ST" )</formula>
    </cfRule>
    <cfRule type="expression" dxfId="470" priority="43">
      <formula>OR($A36="R",$A36="T",$A36="C")</formula>
    </cfRule>
  </conditionalFormatting>
  <dataValidations count="3">
    <dataValidation type="list" allowBlank="1" showInputMessage="1" showErrorMessage="1" sqref="D1:D2 D41:D1048576" xr:uid="{7247B56B-44F2-430A-A5B3-C155A82157FC}">
      <formula1>#REF!</formula1>
    </dataValidation>
    <dataValidation type="list" allowBlank="1" showInputMessage="1" showErrorMessage="1" sqref="D5 D7:D40" xr:uid="{11E586B9-D29B-484F-9FA3-3F9508B35520}">
      <formula1>"Positivo,Negativo,Non applicabile "</formula1>
    </dataValidation>
    <dataValidation type="list" allowBlank="1" showInputMessage="1" showErrorMessage="1" sqref="D6 D3:D4" xr:uid="{4C7492CC-BBFD-437E-B998-BB11C31332BB}">
      <formula1>"Positivo,Negativo,Non applicabile,"</formula1>
    </dataValidation>
  </dataValidations>
  <pageMargins left="0.70866141732283472" right="0.70866141732283472" top="0.74803149606299213" bottom="0.74803149606299213" header="0.31496062992125984" footer="0.31496062992125984"/>
  <pageSetup paperSize="9" scale="36"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EB82A-AC8D-4445-B662-4BC32A5CF6C6}">
  <sheetPr>
    <pageSetUpPr fitToPage="1"/>
  </sheetPr>
  <dimension ref="A1:I42"/>
  <sheetViews>
    <sheetView view="pageBreakPreview" zoomScale="80" zoomScaleNormal="50" zoomScaleSheetLayoutView="80" workbookViewId="0">
      <selection activeCell="G2" sqref="G2"/>
    </sheetView>
  </sheetViews>
  <sheetFormatPr defaultColWidth="55.7109375" defaultRowHeight="102" customHeight="1" x14ac:dyDescent="0.25"/>
  <cols>
    <col min="1" max="1" width="13" style="50" customWidth="1"/>
    <col min="2" max="2" width="55.42578125" style="59" customWidth="1"/>
    <col min="3" max="3" width="55.85546875" style="59" customWidth="1"/>
    <col min="4" max="4" width="15.42578125" style="59" customWidth="1"/>
    <col min="5" max="5" width="99" style="59" customWidth="1"/>
    <col min="6" max="7" width="30.85546875" style="59" customWidth="1"/>
    <col min="8" max="8" width="56.42578125" style="59" customWidth="1"/>
    <col min="9" max="16384" width="55.7109375" style="59"/>
  </cols>
  <sheetData>
    <row r="1" spans="1:9" ht="32.25" customHeight="1" x14ac:dyDescent="0.2">
      <c r="A1" s="81"/>
      <c r="B1" s="44" t="s">
        <v>0</v>
      </c>
      <c r="C1" s="63" t="s">
        <v>1</v>
      </c>
      <c r="D1" s="63" t="s">
        <v>73</v>
      </c>
      <c r="E1" s="63" t="s">
        <v>72</v>
      </c>
      <c r="F1" s="63" t="s">
        <v>4</v>
      </c>
      <c r="G1" s="63" t="s">
        <v>878</v>
      </c>
      <c r="H1" s="63" t="s">
        <v>5</v>
      </c>
    </row>
    <row r="2" spans="1:9" ht="32.25" customHeight="1" x14ac:dyDescent="0.25">
      <c r="A2" s="65"/>
      <c r="B2" s="65" t="s">
        <v>199</v>
      </c>
      <c r="C2" s="66"/>
      <c r="D2" s="66"/>
      <c r="E2" s="65"/>
      <c r="F2" s="66"/>
      <c r="G2" s="66"/>
      <c r="H2" s="66"/>
      <c r="I2" s="64"/>
    </row>
    <row r="3" spans="1:9" s="68" customFormat="1" ht="168" customHeight="1" x14ac:dyDescent="0.25">
      <c r="A3" s="85" t="s">
        <v>7</v>
      </c>
      <c r="B3" s="46" t="s">
        <v>603</v>
      </c>
      <c r="C3" s="46" t="s">
        <v>200</v>
      </c>
      <c r="D3" s="51"/>
      <c r="E3" s="46"/>
      <c r="F3" s="46"/>
      <c r="G3" s="46"/>
      <c r="H3" s="46"/>
    </row>
    <row r="4" spans="1:9" s="68" customFormat="1" ht="409.5" customHeight="1" x14ac:dyDescent="0.25">
      <c r="A4" s="85" t="s">
        <v>9</v>
      </c>
      <c r="B4" s="46" t="s">
        <v>201</v>
      </c>
      <c r="C4" s="46" t="s">
        <v>506</v>
      </c>
      <c r="D4" s="51"/>
      <c r="E4" s="46" t="s">
        <v>507</v>
      </c>
      <c r="F4" s="46"/>
      <c r="G4" s="46"/>
      <c r="H4" s="46"/>
    </row>
    <row r="5" spans="1:9" s="68" customFormat="1" ht="237" customHeight="1" x14ac:dyDescent="0.25">
      <c r="A5" s="85" t="s">
        <v>12</v>
      </c>
      <c r="B5" s="46" t="s">
        <v>202</v>
      </c>
      <c r="C5" s="46" t="s">
        <v>604</v>
      </c>
      <c r="D5" s="51"/>
      <c r="E5" s="46" t="s">
        <v>747</v>
      </c>
      <c r="F5" s="46"/>
      <c r="G5" s="46"/>
      <c r="H5" s="46" t="s">
        <v>203</v>
      </c>
    </row>
    <row r="6" spans="1:9" s="68" customFormat="1" ht="102" customHeight="1" x14ac:dyDescent="0.25">
      <c r="A6" s="85" t="s">
        <v>15</v>
      </c>
      <c r="B6" s="51" t="s">
        <v>204</v>
      </c>
      <c r="C6" s="51" t="s">
        <v>205</v>
      </c>
      <c r="D6" s="51"/>
      <c r="E6" s="51"/>
      <c r="F6" s="51"/>
      <c r="G6" s="51"/>
      <c r="H6" s="51"/>
    </row>
    <row r="7" spans="1:9" s="68" customFormat="1" ht="102" customHeight="1" x14ac:dyDescent="0.25">
      <c r="A7" s="85" t="s">
        <v>17</v>
      </c>
      <c r="B7" s="46" t="s">
        <v>206</v>
      </c>
      <c r="C7" s="46" t="s">
        <v>207</v>
      </c>
      <c r="D7" s="51"/>
      <c r="E7" s="46"/>
      <c r="F7" s="46"/>
      <c r="G7" s="46"/>
      <c r="H7" s="46"/>
    </row>
    <row r="8" spans="1:9" s="68" customFormat="1" ht="102" customHeight="1" x14ac:dyDescent="0.25">
      <c r="A8" s="85" t="s">
        <v>19</v>
      </c>
      <c r="B8" s="46" t="s">
        <v>208</v>
      </c>
      <c r="C8" s="46" t="s">
        <v>209</v>
      </c>
      <c r="D8" s="51"/>
      <c r="E8" s="46"/>
      <c r="F8" s="46"/>
      <c r="G8" s="46"/>
      <c r="H8" s="46"/>
    </row>
    <row r="9" spans="1:9" s="68" customFormat="1" ht="32.25" customHeight="1" x14ac:dyDescent="0.25">
      <c r="A9" s="85" t="s">
        <v>20</v>
      </c>
      <c r="B9" s="46" t="s">
        <v>210</v>
      </c>
      <c r="C9" s="46" t="s">
        <v>211</v>
      </c>
      <c r="D9" s="51"/>
      <c r="E9" s="46"/>
      <c r="F9" s="46"/>
      <c r="G9" s="46"/>
      <c r="H9" s="46"/>
    </row>
    <row r="10" spans="1:9" s="68" customFormat="1" ht="102" customHeight="1" x14ac:dyDescent="0.25">
      <c r="A10" s="85" t="s">
        <v>21</v>
      </c>
      <c r="B10" s="46" t="s">
        <v>212</v>
      </c>
      <c r="C10" s="46" t="s">
        <v>213</v>
      </c>
      <c r="D10" s="51"/>
      <c r="E10" s="46"/>
      <c r="F10" s="46"/>
      <c r="G10" s="46"/>
      <c r="H10" s="46"/>
    </row>
    <row r="11" spans="1:9" s="68" customFormat="1" ht="102" customHeight="1" x14ac:dyDescent="0.25">
      <c r="A11" s="85" t="s">
        <v>22</v>
      </c>
      <c r="B11" s="46" t="s">
        <v>214</v>
      </c>
      <c r="C11" s="46" t="s">
        <v>215</v>
      </c>
      <c r="D11" s="51"/>
      <c r="E11" s="46"/>
      <c r="F11" s="46"/>
      <c r="G11" s="46"/>
      <c r="H11" s="46"/>
    </row>
    <row r="12" spans="1:9" s="68" customFormat="1" ht="62.25" customHeight="1" x14ac:dyDescent="0.25">
      <c r="A12" s="85" t="s">
        <v>23</v>
      </c>
      <c r="B12" s="46" t="s">
        <v>220</v>
      </c>
      <c r="C12" s="46" t="s">
        <v>216</v>
      </c>
      <c r="D12" s="51"/>
      <c r="E12" s="46"/>
      <c r="F12" s="46"/>
      <c r="G12" s="46"/>
      <c r="H12" s="46"/>
    </row>
    <row r="13" spans="1:9" s="68" customFormat="1" ht="204.75" customHeight="1" x14ac:dyDescent="0.25">
      <c r="A13" s="85" t="s">
        <v>40</v>
      </c>
      <c r="B13" s="46" t="s">
        <v>217</v>
      </c>
      <c r="C13" s="46" t="s">
        <v>669</v>
      </c>
      <c r="D13" s="51"/>
      <c r="E13" s="46" t="s">
        <v>742</v>
      </c>
      <c r="F13" s="46"/>
      <c r="G13" s="46"/>
      <c r="H13" s="46"/>
    </row>
    <row r="14" spans="1:9" s="68" customFormat="1" ht="102" customHeight="1" x14ac:dyDescent="0.25">
      <c r="A14" s="85" t="s">
        <v>42</v>
      </c>
      <c r="B14" s="46" t="s">
        <v>218</v>
      </c>
      <c r="C14" s="46" t="s">
        <v>219</v>
      </c>
      <c r="D14" s="51"/>
      <c r="E14" s="46"/>
      <c r="F14" s="46"/>
      <c r="G14" s="46"/>
      <c r="H14" s="46"/>
    </row>
    <row r="34" ht="35.450000000000003" customHeight="1" x14ac:dyDescent="0.25"/>
    <row r="42" ht="25.5" customHeight="1" x14ac:dyDescent="0.25"/>
  </sheetData>
  <phoneticPr fontId="22" type="noConversion"/>
  <conditionalFormatting sqref="A2">
    <cfRule type="expression" dxfId="469" priority="19">
      <formula>$A2&gt;0</formula>
    </cfRule>
  </conditionalFormatting>
  <conditionalFormatting sqref="A1:B1">
    <cfRule type="expression" dxfId="468" priority="41">
      <formula>OR($A1="CR",$A1="ST" )</formula>
    </cfRule>
    <cfRule type="expression" dxfId="467" priority="40">
      <formula>OR($A1="R",$A1="T",$A1="C")</formula>
    </cfRule>
  </conditionalFormatting>
  <conditionalFormatting sqref="A3:B14">
    <cfRule type="expression" dxfId="466" priority="46">
      <formula>OR($A3="CR",$A3="ST" )</formula>
    </cfRule>
    <cfRule type="expression" dxfId="465" priority="45">
      <formula>OR($A3="R",$A3="T",$A3="C")</formula>
    </cfRule>
  </conditionalFormatting>
  <conditionalFormatting sqref="A1:C1">
    <cfRule type="expression" dxfId="464" priority="42">
      <formula>$A1&gt;0</formula>
    </cfRule>
  </conditionalFormatting>
  <conditionalFormatting sqref="A2:C2">
    <cfRule type="expression" dxfId="463" priority="21">
      <formula>OR($A2="CR",$A2="ST" )</formula>
    </cfRule>
    <cfRule type="expression" dxfId="462" priority="20">
      <formula>OR($A2="R",$A2="T",$A2="C")</formula>
    </cfRule>
  </conditionalFormatting>
  <conditionalFormatting sqref="A3:C14 E3:H14">
    <cfRule type="expression" dxfId="461" priority="43">
      <formula>$A3&gt;0</formula>
    </cfRule>
  </conditionalFormatting>
  <conditionalFormatting sqref="C1 E1:H1">
    <cfRule type="expression" dxfId="460" priority="39">
      <formula>OR($A1="CR",$A1="ST",$A1="R",$A1="C",$A1="T")</formula>
    </cfRule>
  </conditionalFormatting>
  <conditionalFormatting sqref="C3:C14 E3:H14">
    <cfRule type="expression" dxfId="459" priority="44">
      <formula>OR($A3="CR",$A3="ST",$A3="R",$A3="C",$A3="T")</formula>
    </cfRule>
  </conditionalFormatting>
  <conditionalFormatting sqref="D1">
    <cfRule type="cellIs" dxfId="458" priority="412" operator="equal">
      <formula>$I$2</formula>
    </cfRule>
    <cfRule type="cellIs" dxfId="457" priority="404" operator="equal">
      <formula>#REF!</formula>
    </cfRule>
    <cfRule type="cellIs" dxfId="456" priority="405" operator="equal">
      <formula>$I$2</formula>
    </cfRule>
    <cfRule type="cellIs" dxfId="455" priority="406" operator="equal">
      <formula>#REF!</formula>
    </cfRule>
    <cfRule type="cellIs" dxfId="454" priority="410" operator="equal">
      <formula>#REF!</formula>
    </cfRule>
    <cfRule type="cellIs" dxfId="453" priority="411" operator="equal">
      <formula>#REF!</formula>
    </cfRule>
  </conditionalFormatting>
  <conditionalFormatting sqref="D1:D2 D15:D1048576">
    <cfRule type="cellIs" dxfId="452" priority="16" operator="equal">
      <formula>"Non applicabile "</formula>
    </cfRule>
  </conditionalFormatting>
  <conditionalFormatting sqref="D1:D1048576">
    <cfRule type="cellIs" dxfId="451" priority="2" operator="equal">
      <formula>"Positivo"</formula>
    </cfRule>
    <cfRule type="cellIs" dxfId="450" priority="4" operator="equal">
      <formula>"Negativo"</formula>
    </cfRule>
    <cfRule type="cellIs" dxfId="449" priority="1" operator="equal">
      <formula>"Non applicabile"</formula>
    </cfRule>
  </conditionalFormatting>
  <conditionalFormatting sqref="D3:D14">
    <cfRule type="cellIs" dxfId="448" priority="3" operator="equal">
      <formula>"Non apllicabile"</formula>
    </cfRule>
    <cfRule type="cellIs" dxfId="447" priority="5" operator="equal">
      <formula>"Positivo"</formula>
    </cfRule>
    <cfRule type="cellIs" dxfId="446" priority="6" operator="equal">
      <formula>"Non applicabile;"</formula>
    </cfRule>
    <cfRule type="cellIs" dxfId="445" priority="7" operator="equal">
      <formula>"Negativo;"</formula>
    </cfRule>
    <cfRule type="cellIs" dxfId="444" priority="13" operator="equal">
      <formula>#REF!</formula>
    </cfRule>
    <cfRule type="cellIs" dxfId="443" priority="12" operator="equal">
      <formula>#REF!</formula>
    </cfRule>
    <cfRule type="cellIs" dxfId="442" priority="11" operator="equal">
      <formula>#REF!</formula>
    </cfRule>
    <cfRule type="cellIs" dxfId="441" priority="10" operator="equal">
      <formula>#REF!</formula>
    </cfRule>
    <cfRule type="cellIs" dxfId="440" priority="9" operator="equal">
      <formula>#REF!</formula>
    </cfRule>
    <cfRule type="cellIs" dxfId="439" priority="8" operator="equal">
      <formula>"Positivo;"</formula>
    </cfRule>
    <cfRule type="cellIs" dxfId="438" priority="14" operator="equal">
      <formula>#REF!</formula>
    </cfRule>
  </conditionalFormatting>
  <conditionalFormatting sqref="E1:H1">
    <cfRule type="expression" dxfId="437" priority="38">
      <formula>$A1&gt;0</formula>
    </cfRule>
  </conditionalFormatting>
  <conditionalFormatting sqref="E2:H2">
    <cfRule type="expression" dxfId="436" priority="23">
      <formula>OR($A2="R",$A2="T",$A2="C")</formula>
    </cfRule>
    <cfRule type="expression" dxfId="435" priority="24">
      <formula>OR($A2="CR",$A2="ST" )</formula>
    </cfRule>
  </conditionalFormatting>
  <dataValidations count="1">
    <dataValidation type="list" allowBlank="1" showInputMessage="1" showErrorMessage="1" sqref="D1:D1048576" xr:uid="{6715523E-2D3B-4DDB-BBC0-2A541459DD48}">
      <formula1>"Positivo,Negativo,Non applicabile,"</formula1>
    </dataValidation>
  </dataValidations>
  <pageMargins left="0.70866141732283472" right="0.70866141732283472" top="0.74803149606299213" bottom="0.74803149606299213" header="0.31496062992125984" footer="0.31496062992125984"/>
  <pageSetup paperSize="9" scale="36"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DD32-4D51-4F5E-8745-9736CA7C6FC0}">
  <sheetPr>
    <pageSetUpPr fitToPage="1"/>
  </sheetPr>
  <dimension ref="A1:I50"/>
  <sheetViews>
    <sheetView zoomScale="80" zoomScaleNormal="80" zoomScaleSheetLayoutView="70" workbookViewId="0">
      <selection activeCell="B3" sqref="B3"/>
    </sheetView>
  </sheetViews>
  <sheetFormatPr defaultColWidth="8.7109375" defaultRowHeight="102" customHeight="1" x14ac:dyDescent="0.25"/>
  <cols>
    <col min="1" max="1" width="13" style="94" customWidth="1"/>
    <col min="2" max="2" width="55.42578125" style="73" customWidth="1"/>
    <col min="3" max="3" width="55.85546875" style="73" customWidth="1"/>
    <col min="4" max="4" width="15.42578125" style="73" customWidth="1"/>
    <col min="5" max="5" width="99" style="73" customWidth="1"/>
    <col min="6" max="7" width="30.85546875" style="73" customWidth="1"/>
    <col min="8" max="8" width="56.42578125" style="73" customWidth="1"/>
    <col min="9" max="16384" width="8.7109375" style="73"/>
  </cols>
  <sheetData>
    <row r="1" spans="1:9" ht="32.25" customHeight="1" x14ac:dyDescent="0.2">
      <c r="A1" s="89"/>
      <c r="B1" s="44" t="s">
        <v>0</v>
      </c>
      <c r="C1" s="63" t="s">
        <v>1</v>
      </c>
      <c r="D1" s="63" t="s">
        <v>73</v>
      </c>
      <c r="E1" s="63" t="s">
        <v>72</v>
      </c>
      <c r="F1" s="63" t="s">
        <v>4</v>
      </c>
      <c r="G1" s="63" t="s">
        <v>878</v>
      </c>
      <c r="H1" s="63" t="s">
        <v>5</v>
      </c>
    </row>
    <row r="2" spans="1:9" ht="32.25" customHeight="1" x14ac:dyDescent="0.25">
      <c r="A2" s="65" t="s">
        <v>809</v>
      </c>
      <c r="B2" s="65" t="s">
        <v>189</v>
      </c>
      <c r="C2" s="66"/>
      <c r="D2" s="66"/>
      <c r="E2" s="65"/>
      <c r="F2" s="66"/>
      <c r="G2" s="66"/>
      <c r="H2" s="66"/>
      <c r="I2" s="64"/>
    </row>
    <row r="3" spans="1:9" ht="324.95" customHeight="1" x14ac:dyDescent="0.25">
      <c r="A3" s="90">
        <v>1</v>
      </c>
      <c r="B3" s="46" t="s">
        <v>631</v>
      </c>
      <c r="C3" s="46" t="s">
        <v>632</v>
      </c>
      <c r="D3" s="51"/>
      <c r="E3" s="46" t="s">
        <v>747</v>
      </c>
      <c r="F3" s="46"/>
      <c r="G3" s="46"/>
      <c r="H3" s="46" t="s">
        <v>789</v>
      </c>
    </row>
    <row r="4" spans="1:9" ht="102" customHeight="1" x14ac:dyDescent="0.25">
      <c r="A4" s="92">
        <v>2</v>
      </c>
      <c r="B4" s="45" t="s">
        <v>790</v>
      </c>
      <c r="C4" s="148" t="s">
        <v>480</v>
      </c>
      <c r="D4" s="148"/>
      <c r="E4" s="45"/>
      <c r="F4" s="45"/>
      <c r="G4" s="45"/>
      <c r="H4" s="45"/>
    </row>
    <row r="5" spans="1:9" ht="372" customHeight="1" x14ac:dyDescent="0.25">
      <c r="A5" s="91">
        <v>3</v>
      </c>
      <c r="B5" s="51" t="s">
        <v>599</v>
      </c>
      <c r="C5" s="51" t="s">
        <v>748</v>
      </c>
      <c r="D5" s="51"/>
      <c r="E5" s="51" t="s">
        <v>747</v>
      </c>
      <c r="F5" s="51"/>
      <c r="G5" s="51"/>
      <c r="H5" s="70"/>
    </row>
    <row r="6" spans="1:9" ht="311.25" customHeight="1" x14ac:dyDescent="0.25">
      <c r="A6" s="90">
        <v>4</v>
      </c>
      <c r="B6" s="46" t="s">
        <v>190</v>
      </c>
      <c r="C6" s="46" t="s">
        <v>191</v>
      </c>
      <c r="D6" s="51"/>
      <c r="E6" s="46" t="s">
        <v>747</v>
      </c>
      <c r="F6" s="46"/>
      <c r="G6" s="46"/>
      <c r="H6" s="46"/>
    </row>
    <row r="7" spans="1:9" ht="27" customHeight="1" x14ac:dyDescent="0.25">
      <c r="A7" s="65" t="s">
        <v>811</v>
      </c>
      <c r="B7" s="65" t="s">
        <v>192</v>
      </c>
      <c r="C7" s="66"/>
      <c r="D7" s="66"/>
      <c r="E7" s="65"/>
      <c r="F7" s="66"/>
      <c r="G7" s="66"/>
      <c r="H7" s="66"/>
    </row>
    <row r="8" spans="1:9" ht="258" customHeight="1" x14ac:dyDescent="0.25">
      <c r="A8" s="92">
        <v>1</v>
      </c>
      <c r="B8" s="45" t="s">
        <v>633</v>
      </c>
      <c r="C8" s="45" t="s">
        <v>634</v>
      </c>
      <c r="D8" s="51"/>
      <c r="E8" s="45" t="s">
        <v>747</v>
      </c>
      <c r="F8" s="45"/>
      <c r="G8" s="45"/>
      <c r="H8" s="46" t="s">
        <v>247</v>
      </c>
    </row>
    <row r="9" spans="1:9" ht="188.25" customHeight="1" x14ac:dyDescent="0.25">
      <c r="A9" s="92" t="s">
        <v>9</v>
      </c>
      <c r="B9" s="45" t="s">
        <v>791</v>
      </c>
      <c r="C9" s="70" t="s">
        <v>480</v>
      </c>
      <c r="D9" s="70"/>
      <c r="E9" s="45"/>
      <c r="F9" s="45"/>
      <c r="G9" s="45"/>
      <c r="H9" s="45"/>
    </row>
    <row r="10" spans="1:9" ht="102" customHeight="1" x14ac:dyDescent="0.25">
      <c r="A10" s="90" t="s">
        <v>12</v>
      </c>
      <c r="B10" s="46" t="s">
        <v>193</v>
      </c>
      <c r="C10" s="46" t="s">
        <v>194</v>
      </c>
      <c r="D10" s="51"/>
      <c r="E10" s="46"/>
      <c r="F10" s="46"/>
      <c r="G10" s="46"/>
      <c r="H10" s="46"/>
    </row>
    <row r="11" spans="1:9" ht="255.95" customHeight="1" x14ac:dyDescent="0.25">
      <c r="A11" s="91" t="s">
        <v>15</v>
      </c>
      <c r="B11" s="51" t="s">
        <v>601</v>
      </c>
      <c r="C11" s="51" t="s">
        <v>602</v>
      </c>
      <c r="D11" s="51"/>
      <c r="E11" s="51"/>
      <c r="F11" s="51"/>
      <c r="G11" s="51"/>
      <c r="H11" s="51" t="s">
        <v>195</v>
      </c>
    </row>
    <row r="12" spans="1:9" ht="279" customHeight="1" x14ac:dyDescent="0.25">
      <c r="A12" s="90" t="s">
        <v>17</v>
      </c>
      <c r="B12" s="46" t="s">
        <v>636</v>
      </c>
      <c r="C12" s="46" t="s">
        <v>635</v>
      </c>
      <c r="D12" s="51"/>
      <c r="E12" s="46" t="s">
        <v>747</v>
      </c>
      <c r="F12" s="46"/>
      <c r="G12" s="46"/>
      <c r="H12" s="46"/>
    </row>
    <row r="13" spans="1:9" ht="102" customHeight="1" x14ac:dyDescent="0.25">
      <c r="A13" s="90" t="s">
        <v>19</v>
      </c>
      <c r="B13" s="46" t="s">
        <v>196</v>
      </c>
      <c r="C13" s="46" t="s">
        <v>197</v>
      </c>
      <c r="D13" s="51"/>
      <c r="E13" s="46"/>
      <c r="F13" s="46"/>
      <c r="G13" s="46"/>
      <c r="H13" s="46"/>
    </row>
    <row r="14" spans="1:9" ht="409.5" customHeight="1" x14ac:dyDescent="0.25">
      <c r="A14" s="90" t="s">
        <v>20</v>
      </c>
      <c r="B14" s="46" t="s">
        <v>198</v>
      </c>
      <c r="C14" s="46" t="s">
        <v>504</v>
      </c>
      <c r="D14" s="51"/>
      <c r="E14" s="46" t="s">
        <v>505</v>
      </c>
      <c r="F14" s="46"/>
      <c r="G14" s="46"/>
      <c r="H14" s="46"/>
    </row>
    <row r="15" spans="1:9" ht="24.95" customHeight="1" x14ac:dyDescent="0.25">
      <c r="A15" s="65" t="s">
        <v>813</v>
      </c>
      <c r="B15" s="65" t="s">
        <v>221</v>
      </c>
      <c r="C15" s="66"/>
      <c r="D15" s="66"/>
      <c r="E15" s="65"/>
      <c r="F15" s="66"/>
      <c r="G15" s="66"/>
      <c r="H15" s="66"/>
    </row>
    <row r="16" spans="1:9" ht="409.5" customHeight="1" x14ac:dyDescent="0.25">
      <c r="A16" s="90" t="s">
        <v>7</v>
      </c>
      <c r="B16" s="46" t="s">
        <v>222</v>
      </c>
      <c r="C16" s="46" t="s">
        <v>508</v>
      </c>
      <c r="D16" s="51"/>
      <c r="E16" s="51" t="s">
        <v>749</v>
      </c>
      <c r="F16" s="46"/>
      <c r="G16" s="46"/>
      <c r="H16" s="46"/>
    </row>
    <row r="17" spans="1:8" ht="212.25" customHeight="1" x14ac:dyDescent="0.25">
      <c r="A17" s="91">
        <v>2</v>
      </c>
      <c r="B17" s="51" t="s">
        <v>223</v>
      </c>
      <c r="C17" s="51" t="s">
        <v>509</v>
      </c>
      <c r="D17" s="51"/>
      <c r="E17" s="51" t="s">
        <v>747</v>
      </c>
      <c r="F17" s="75"/>
      <c r="G17" s="75"/>
      <c r="H17" s="51" t="s">
        <v>224</v>
      </c>
    </row>
    <row r="18" spans="1:8" ht="231" customHeight="1" x14ac:dyDescent="0.25">
      <c r="A18" s="91">
        <v>3</v>
      </c>
      <c r="B18" s="51" t="s">
        <v>636</v>
      </c>
      <c r="C18" s="51" t="s">
        <v>637</v>
      </c>
      <c r="D18" s="51"/>
      <c r="E18" s="51" t="s">
        <v>747</v>
      </c>
      <c r="F18" s="51"/>
      <c r="G18" s="51"/>
      <c r="H18" s="51"/>
    </row>
    <row r="19" spans="1:8" ht="152.25" customHeight="1" x14ac:dyDescent="0.25">
      <c r="A19" s="92">
        <v>4</v>
      </c>
      <c r="B19" s="45" t="s">
        <v>600</v>
      </c>
      <c r="C19" s="147" t="s">
        <v>480</v>
      </c>
      <c r="D19" s="147"/>
      <c r="E19" s="149"/>
      <c r="F19" s="45"/>
      <c r="G19" s="45"/>
      <c r="H19" s="45"/>
    </row>
    <row r="20" spans="1:8" ht="102" customHeight="1" x14ac:dyDescent="0.25">
      <c r="A20" s="90">
        <v>5</v>
      </c>
      <c r="B20" s="46" t="s">
        <v>225</v>
      </c>
      <c r="C20" s="46" t="s">
        <v>750</v>
      </c>
      <c r="D20" s="51"/>
      <c r="E20" s="98"/>
      <c r="F20" s="46"/>
      <c r="G20" s="46"/>
      <c r="H20" s="46"/>
    </row>
    <row r="21" spans="1:8" ht="102" customHeight="1" x14ac:dyDescent="0.25">
      <c r="A21" s="90">
        <v>6</v>
      </c>
      <c r="B21" s="46" t="s">
        <v>670</v>
      </c>
      <c r="C21" s="46" t="s">
        <v>226</v>
      </c>
      <c r="D21" s="51"/>
      <c r="E21" s="98"/>
      <c r="F21" s="46"/>
      <c r="G21" s="46"/>
      <c r="H21" s="46"/>
    </row>
    <row r="22" spans="1:8" ht="102" customHeight="1" x14ac:dyDescent="0.25">
      <c r="A22" s="90">
        <v>7</v>
      </c>
      <c r="B22" s="46" t="s">
        <v>227</v>
      </c>
      <c r="C22" s="46" t="s">
        <v>228</v>
      </c>
      <c r="D22" s="51"/>
      <c r="E22" s="98"/>
      <c r="F22" s="46"/>
      <c r="G22" s="46"/>
      <c r="H22" s="46"/>
    </row>
    <row r="23" spans="1:8" ht="102" customHeight="1" x14ac:dyDescent="0.25">
      <c r="A23" s="90">
        <v>8</v>
      </c>
      <c r="B23" s="46" t="s">
        <v>208</v>
      </c>
      <c r="C23" s="46" t="s">
        <v>229</v>
      </c>
      <c r="D23" s="51"/>
      <c r="E23" s="98"/>
      <c r="F23" s="46"/>
      <c r="G23" s="46"/>
      <c r="H23" s="46"/>
    </row>
    <row r="24" spans="1:8" ht="102" customHeight="1" x14ac:dyDescent="0.25">
      <c r="A24" s="90">
        <v>9</v>
      </c>
      <c r="B24" s="46" t="s">
        <v>230</v>
      </c>
      <c r="C24" s="46" t="s">
        <v>231</v>
      </c>
      <c r="D24" s="51"/>
      <c r="E24" s="75" t="s">
        <v>751</v>
      </c>
      <c r="F24" s="46"/>
      <c r="G24" s="46"/>
      <c r="H24" s="46"/>
    </row>
    <row r="25" spans="1:8" ht="102" customHeight="1" x14ac:dyDescent="0.25">
      <c r="A25" s="90">
        <v>10</v>
      </c>
      <c r="B25" s="46" t="s">
        <v>232</v>
      </c>
      <c r="C25" s="46" t="s">
        <v>233</v>
      </c>
      <c r="D25" s="51"/>
      <c r="E25" s="75"/>
      <c r="F25" s="46"/>
      <c r="G25" s="46"/>
      <c r="H25" s="46"/>
    </row>
    <row r="26" spans="1:8" ht="176.25" customHeight="1" x14ac:dyDescent="0.25">
      <c r="A26" s="90">
        <v>11</v>
      </c>
      <c r="B26" s="46" t="s">
        <v>234</v>
      </c>
      <c r="C26" s="46" t="s">
        <v>235</v>
      </c>
      <c r="D26" s="51"/>
      <c r="E26" s="75"/>
      <c r="F26" s="46"/>
      <c r="G26" s="46"/>
      <c r="H26" s="46" t="s">
        <v>236</v>
      </c>
    </row>
    <row r="27" spans="1:8" ht="141" customHeight="1" x14ac:dyDescent="0.25">
      <c r="A27" s="90">
        <v>12</v>
      </c>
      <c r="B27" s="46" t="s">
        <v>237</v>
      </c>
      <c r="C27" s="46" t="s">
        <v>238</v>
      </c>
      <c r="D27" s="51"/>
      <c r="E27" s="75" t="s">
        <v>746</v>
      </c>
      <c r="F27" s="46"/>
      <c r="G27" s="46"/>
      <c r="H27" s="46"/>
    </row>
    <row r="28" spans="1:8" ht="102" customHeight="1" x14ac:dyDescent="0.25">
      <c r="A28" s="90">
        <v>13</v>
      </c>
      <c r="B28" s="46" t="s">
        <v>239</v>
      </c>
      <c r="C28" s="46" t="s">
        <v>240</v>
      </c>
      <c r="D28" s="51"/>
      <c r="E28" s="75"/>
      <c r="F28" s="46"/>
      <c r="G28" s="46"/>
      <c r="H28" s="46"/>
    </row>
    <row r="29" spans="1:8" ht="180.95" customHeight="1" x14ac:dyDescent="0.25">
      <c r="A29" s="90">
        <v>14</v>
      </c>
      <c r="B29" s="46" t="s">
        <v>241</v>
      </c>
      <c r="C29" s="46" t="s">
        <v>605</v>
      </c>
      <c r="D29" s="51"/>
      <c r="E29" s="75" t="s">
        <v>752</v>
      </c>
      <c r="F29" s="46"/>
      <c r="G29" s="46"/>
      <c r="H29" s="46"/>
    </row>
    <row r="30" spans="1:8" ht="27" customHeight="1" x14ac:dyDescent="0.25">
      <c r="A30" s="65" t="s">
        <v>814</v>
      </c>
      <c r="B30" s="65" t="s">
        <v>613</v>
      </c>
      <c r="C30" s="78"/>
      <c r="D30" s="78"/>
      <c r="E30" s="99"/>
      <c r="F30" s="66"/>
      <c r="G30" s="66"/>
      <c r="H30" s="66"/>
    </row>
    <row r="31" spans="1:8" ht="327" customHeight="1" x14ac:dyDescent="0.25">
      <c r="A31" s="90" t="s">
        <v>7</v>
      </c>
      <c r="B31" s="46" t="s">
        <v>792</v>
      </c>
      <c r="C31" s="46" t="s">
        <v>510</v>
      </c>
      <c r="D31" s="51"/>
      <c r="E31" s="46" t="s">
        <v>749</v>
      </c>
      <c r="F31" s="46"/>
      <c r="G31" s="46"/>
      <c r="H31" s="46"/>
    </row>
    <row r="32" spans="1:8" ht="102" customHeight="1" x14ac:dyDescent="0.25">
      <c r="A32" s="90" t="s">
        <v>9</v>
      </c>
      <c r="B32" s="46" t="s">
        <v>243</v>
      </c>
      <c r="C32" s="46" t="s">
        <v>244</v>
      </c>
      <c r="D32" s="51"/>
      <c r="E32" s="46"/>
      <c r="F32" s="46"/>
      <c r="G32" s="46"/>
      <c r="H32" s="46"/>
    </row>
    <row r="33" spans="1:8" ht="239.25" customHeight="1" x14ac:dyDescent="0.25">
      <c r="A33" s="90" t="s">
        <v>12</v>
      </c>
      <c r="B33" s="46" t="s">
        <v>245</v>
      </c>
      <c r="C33" s="46" t="s">
        <v>246</v>
      </c>
      <c r="D33" s="51"/>
      <c r="E33" s="46" t="s">
        <v>747</v>
      </c>
      <c r="F33" s="46"/>
      <c r="G33" s="46"/>
      <c r="H33" s="46" t="s">
        <v>247</v>
      </c>
    </row>
    <row r="34" spans="1:8" ht="121.5" customHeight="1" x14ac:dyDescent="0.25">
      <c r="A34" s="92" t="s">
        <v>15</v>
      </c>
      <c r="B34" s="45" t="s">
        <v>791</v>
      </c>
      <c r="C34" s="143" t="s">
        <v>480</v>
      </c>
      <c r="D34" s="143"/>
      <c r="E34" s="45"/>
      <c r="F34" s="45"/>
      <c r="G34" s="45"/>
      <c r="H34" s="45"/>
    </row>
    <row r="35" spans="1:8" ht="102" customHeight="1" x14ac:dyDescent="0.25">
      <c r="A35" s="90" t="s">
        <v>17</v>
      </c>
      <c r="B35" s="46" t="s">
        <v>753</v>
      </c>
      <c r="C35" s="46" t="s">
        <v>248</v>
      </c>
      <c r="D35" s="51"/>
      <c r="E35" s="46"/>
      <c r="F35" s="46"/>
      <c r="G35" s="46"/>
      <c r="H35" s="46"/>
    </row>
    <row r="36" spans="1:8" ht="102" customHeight="1" x14ac:dyDescent="0.25">
      <c r="A36" s="90" t="s">
        <v>19</v>
      </c>
      <c r="B36" s="46" t="s">
        <v>249</v>
      </c>
      <c r="C36" s="46" t="s">
        <v>250</v>
      </c>
      <c r="D36" s="51"/>
      <c r="E36" s="46"/>
      <c r="F36" s="46"/>
      <c r="G36" s="46"/>
      <c r="H36" s="46"/>
    </row>
    <row r="37" spans="1:8" ht="102" customHeight="1" x14ac:dyDescent="0.25">
      <c r="A37" s="90" t="s">
        <v>20</v>
      </c>
      <c r="B37" s="46" t="s">
        <v>208</v>
      </c>
      <c r="C37" s="46" t="s">
        <v>229</v>
      </c>
      <c r="D37" s="51"/>
      <c r="E37" s="46"/>
      <c r="F37" s="46"/>
      <c r="G37" s="46"/>
      <c r="H37" s="46"/>
    </row>
    <row r="38" spans="1:8" ht="161.25" customHeight="1" x14ac:dyDescent="0.25">
      <c r="A38" s="90" t="s">
        <v>21</v>
      </c>
      <c r="B38" s="46" t="s">
        <v>251</v>
      </c>
      <c r="C38" s="46" t="s">
        <v>511</v>
      </c>
      <c r="D38" s="51"/>
      <c r="E38" s="46" t="s">
        <v>744</v>
      </c>
      <c r="F38" s="46"/>
      <c r="G38" s="46"/>
      <c r="H38" s="46"/>
    </row>
    <row r="39" spans="1:8" ht="165" customHeight="1" x14ac:dyDescent="0.25">
      <c r="A39" s="90" t="s">
        <v>22</v>
      </c>
      <c r="B39" s="46" t="s">
        <v>252</v>
      </c>
      <c r="C39" s="46" t="s">
        <v>253</v>
      </c>
      <c r="D39" s="51"/>
      <c r="E39" s="46"/>
      <c r="F39" s="46"/>
      <c r="G39" s="46"/>
      <c r="H39" s="46" t="s">
        <v>254</v>
      </c>
    </row>
    <row r="40" spans="1:8" ht="102" customHeight="1" x14ac:dyDescent="0.25">
      <c r="A40" s="90" t="s">
        <v>23</v>
      </c>
      <c r="B40" s="46" t="s">
        <v>255</v>
      </c>
      <c r="C40" s="46" t="s">
        <v>256</v>
      </c>
      <c r="D40" s="51"/>
      <c r="E40" s="46"/>
      <c r="F40" s="46"/>
      <c r="G40" s="46"/>
      <c r="H40" s="46"/>
    </row>
    <row r="41" spans="1:8" ht="102" customHeight="1" x14ac:dyDescent="0.25">
      <c r="A41" s="90" t="s">
        <v>40</v>
      </c>
      <c r="B41" s="46" t="s">
        <v>257</v>
      </c>
      <c r="C41" s="46" t="s">
        <v>258</v>
      </c>
      <c r="D41" s="51"/>
      <c r="E41" s="46"/>
      <c r="F41" s="46"/>
      <c r="G41" s="46"/>
      <c r="H41" s="46"/>
    </row>
    <row r="42" spans="1:8" ht="175.5" customHeight="1" x14ac:dyDescent="0.25">
      <c r="A42" s="90" t="s">
        <v>42</v>
      </c>
      <c r="B42" s="46" t="s">
        <v>259</v>
      </c>
      <c r="C42" s="46" t="s">
        <v>512</v>
      </c>
      <c r="D42" s="51"/>
      <c r="E42" s="46" t="s">
        <v>744</v>
      </c>
      <c r="F42" s="46"/>
      <c r="G42" s="46"/>
      <c r="H42" s="46"/>
    </row>
    <row r="43" spans="1:8" ht="186.95" customHeight="1" x14ac:dyDescent="0.25">
      <c r="A43" s="90" t="s">
        <v>43</v>
      </c>
      <c r="B43" s="46" t="s">
        <v>260</v>
      </c>
      <c r="C43" s="46" t="s">
        <v>513</v>
      </c>
      <c r="D43" s="51"/>
      <c r="E43" s="46" t="s">
        <v>752</v>
      </c>
      <c r="F43" s="46"/>
      <c r="G43" s="46"/>
      <c r="H43" s="46"/>
    </row>
    <row r="44" spans="1:8" ht="152.25" customHeight="1" x14ac:dyDescent="0.25">
      <c r="A44" s="90" t="s">
        <v>44</v>
      </c>
      <c r="B44" s="46" t="s">
        <v>261</v>
      </c>
      <c r="C44" s="46" t="s">
        <v>514</v>
      </c>
      <c r="D44" s="51"/>
      <c r="E44" s="46" t="s">
        <v>751</v>
      </c>
      <c r="F44" s="46"/>
      <c r="G44" s="46"/>
      <c r="H44" s="46" t="s">
        <v>262</v>
      </c>
    </row>
    <row r="45" spans="1:8" ht="102" customHeight="1" x14ac:dyDescent="0.25">
      <c r="A45" s="90" t="s">
        <v>45</v>
      </c>
      <c r="B45" s="46" t="s">
        <v>263</v>
      </c>
      <c r="C45" s="46" t="s">
        <v>264</v>
      </c>
      <c r="D45" s="51"/>
      <c r="E45" s="46"/>
      <c r="F45" s="46"/>
      <c r="G45" s="46"/>
      <c r="H45" s="46"/>
    </row>
    <row r="46" spans="1:8" ht="30" customHeight="1" x14ac:dyDescent="0.25">
      <c r="A46" s="65" t="s">
        <v>815</v>
      </c>
      <c r="B46" s="65" t="s">
        <v>671</v>
      </c>
      <c r="C46" s="78"/>
      <c r="D46" s="78"/>
      <c r="E46" s="99"/>
      <c r="F46" s="66"/>
      <c r="G46" s="66"/>
      <c r="H46" s="66"/>
    </row>
    <row r="47" spans="1:8" ht="102" customHeight="1" x14ac:dyDescent="0.25">
      <c r="A47" s="93" t="s">
        <v>7</v>
      </c>
      <c r="B47" s="76" t="s">
        <v>672</v>
      </c>
      <c r="C47" s="97" t="s">
        <v>676</v>
      </c>
      <c r="D47" s="51"/>
      <c r="E47" s="100"/>
      <c r="F47" s="74"/>
      <c r="G47" s="74"/>
      <c r="H47" s="74"/>
    </row>
    <row r="48" spans="1:8" ht="128.25" customHeight="1" x14ac:dyDescent="0.25">
      <c r="A48" s="54">
        <v>2</v>
      </c>
      <c r="B48" s="76" t="s">
        <v>673</v>
      </c>
      <c r="C48" s="97" t="s">
        <v>676</v>
      </c>
      <c r="D48" s="51"/>
      <c r="E48" s="100"/>
      <c r="F48" s="74"/>
      <c r="G48" s="74"/>
      <c r="H48" s="74"/>
    </row>
    <row r="49" spans="1:8" ht="102" customHeight="1" x14ac:dyDescent="0.25">
      <c r="A49" s="54">
        <v>3</v>
      </c>
      <c r="B49" s="76" t="s">
        <v>674</v>
      </c>
      <c r="C49" s="97" t="s">
        <v>677</v>
      </c>
      <c r="D49" s="51"/>
      <c r="E49" s="100"/>
      <c r="F49" s="74"/>
      <c r="G49" s="74"/>
      <c r="H49" s="74"/>
    </row>
    <row r="50" spans="1:8" ht="186" customHeight="1" x14ac:dyDescent="0.25">
      <c r="A50" s="54">
        <v>4</v>
      </c>
      <c r="B50" s="76" t="s">
        <v>675</v>
      </c>
      <c r="C50" s="97" t="s">
        <v>678</v>
      </c>
      <c r="D50" s="51"/>
      <c r="E50" s="100"/>
      <c r="F50" s="74"/>
      <c r="G50" s="74"/>
      <c r="H50" s="74"/>
    </row>
  </sheetData>
  <conditionalFormatting sqref="A2">
    <cfRule type="expression" dxfId="434" priority="30">
      <formula>$A2&gt;0</formula>
    </cfRule>
  </conditionalFormatting>
  <conditionalFormatting sqref="A7">
    <cfRule type="expression" dxfId="433" priority="27">
      <formula>$A7&gt;0</formula>
    </cfRule>
  </conditionalFormatting>
  <conditionalFormatting sqref="A15">
    <cfRule type="expression" dxfId="432" priority="24">
      <formula>$A15&gt;0</formula>
    </cfRule>
  </conditionalFormatting>
  <conditionalFormatting sqref="A30">
    <cfRule type="expression" dxfId="431" priority="21">
      <formula>$A30&gt;0</formula>
    </cfRule>
  </conditionalFormatting>
  <conditionalFormatting sqref="A46:A47">
    <cfRule type="expression" dxfId="430" priority="20">
      <formula>OR($A46="CR",$A46="ST" )</formula>
    </cfRule>
    <cfRule type="expression" dxfId="429" priority="18">
      <formula>$A46&gt;0</formula>
    </cfRule>
    <cfRule type="expression" dxfId="428" priority="19">
      <formula>OR($A46="R",$A46="T",$A46="C")</formula>
    </cfRule>
  </conditionalFormatting>
  <conditionalFormatting sqref="A1:B1 A3:B6">
    <cfRule type="expression" dxfId="427" priority="182">
      <formula>OR($A1="R",$A1="T",$A1="C")</formula>
    </cfRule>
    <cfRule type="expression" dxfId="426" priority="183">
      <formula>OR($A1="CR",$A1="ST" )</formula>
    </cfRule>
  </conditionalFormatting>
  <conditionalFormatting sqref="A8:B14">
    <cfRule type="expression" dxfId="425" priority="125">
      <formula>OR($A8="R",$A8="T",$A8="C")</formula>
    </cfRule>
    <cfRule type="expression" dxfId="424" priority="126">
      <formula>OR($A8="CR",$A8="ST" )</formula>
    </cfRule>
  </conditionalFormatting>
  <conditionalFormatting sqref="A16:B29">
    <cfRule type="expression" dxfId="423" priority="103">
      <formula>OR($A16="CR",$A16="ST" )</formula>
    </cfRule>
    <cfRule type="expression" dxfId="422" priority="102">
      <formula>OR($A16="R",$A16="T",$A16="C")</formula>
    </cfRule>
  </conditionalFormatting>
  <conditionalFormatting sqref="A18:B19">
    <cfRule type="expression" dxfId="421" priority="100">
      <formula>$A18&gt;0</formula>
    </cfRule>
  </conditionalFormatting>
  <conditionalFormatting sqref="A31:B45">
    <cfRule type="expression" dxfId="420" priority="80">
      <formula>OR($A31="R",$A31="T",$A31="C")</formula>
    </cfRule>
    <cfRule type="expression" dxfId="419" priority="81">
      <formula>OR($A31="CR",$A31="ST" )</formula>
    </cfRule>
  </conditionalFormatting>
  <conditionalFormatting sqref="A2:C2">
    <cfRule type="expression" dxfId="418" priority="31">
      <formula>OR($A2="R",$A2="T",$A2="C")</formula>
    </cfRule>
    <cfRule type="expression" dxfId="417" priority="32">
      <formula>OR($A2="CR",$A2="ST" )</formula>
    </cfRule>
  </conditionalFormatting>
  <conditionalFormatting sqref="A3:C3 E3:H6 A5:C6 A8:C8 E8:H14 A16:C17 F16:H29 A20:C29 A31:C33 E31:H45 A35:C45">
    <cfRule type="expression" dxfId="416" priority="184">
      <formula>$A3&gt;0</formula>
    </cfRule>
  </conditionalFormatting>
  <conditionalFormatting sqref="A10:C14">
    <cfRule type="expression" dxfId="415" priority="130">
      <formula>$A10&gt;0</formula>
    </cfRule>
  </conditionalFormatting>
  <conditionalFormatting sqref="A4:D4">
    <cfRule type="expression" dxfId="414" priority="144">
      <formula>$A4&gt;0</formula>
    </cfRule>
  </conditionalFormatting>
  <conditionalFormatting sqref="A9:D9">
    <cfRule type="expression" dxfId="413" priority="118">
      <formula>$A9&gt;0</formula>
    </cfRule>
  </conditionalFormatting>
  <conditionalFormatting sqref="A34:D34">
    <cfRule type="expression" dxfId="412" priority="73">
      <formula>$A34&gt;0</formula>
    </cfRule>
  </conditionalFormatting>
  <conditionalFormatting sqref="A1:H1">
    <cfRule type="expression" dxfId="411" priority="66">
      <formula>$A1&gt;0</formula>
    </cfRule>
  </conditionalFormatting>
  <conditionalFormatting sqref="A7:H7">
    <cfRule type="expression" dxfId="410" priority="28">
      <formula>OR($A7="R",$A7="T",$A7="C")</formula>
    </cfRule>
    <cfRule type="expression" dxfId="409" priority="29">
      <formula>OR($A7="CR",$A7="ST" )</formula>
    </cfRule>
  </conditionalFormatting>
  <conditionalFormatting sqref="A15:H15">
    <cfRule type="expression" dxfId="408" priority="25">
      <formula>OR($A15="R",$A15="T",$A15="C")</formula>
    </cfRule>
    <cfRule type="expression" dxfId="407" priority="26">
      <formula>OR($A15="CR",$A15="ST" )</formula>
    </cfRule>
  </conditionalFormatting>
  <conditionalFormatting sqref="A30:H30">
    <cfRule type="expression" dxfId="406" priority="22">
      <formula>OR($A30="R",$A30="T",$A30="C")</formula>
    </cfRule>
    <cfRule type="expression" dxfId="405" priority="23">
      <formula>OR($A30="CR",$A30="ST" )</formula>
    </cfRule>
  </conditionalFormatting>
  <conditionalFormatting sqref="B46:H46">
    <cfRule type="expression" dxfId="404" priority="34">
      <formula>OR($A46="R",$A46="T",$A46="C")</formula>
    </cfRule>
    <cfRule type="expression" dxfId="403" priority="35">
      <formula>OR($A46="CR",$A46="ST" )</formula>
    </cfRule>
  </conditionalFormatting>
  <conditionalFormatting sqref="C10:C14">
    <cfRule type="expression" dxfId="402" priority="131">
      <formula>OR($A10="CR",$A10="ST",$A10="R",$A10="C",$A10="T")</formula>
    </cfRule>
  </conditionalFormatting>
  <conditionalFormatting sqref="C16:C18">
    <cfRule type="expression" dxfId="401" priority="70">
      <formula>OR($A16="CR",$A16="ST",$A16="R",$A16="C",$A16="T")</formula>
    </cfRule>
  </conditionalFormatting>
  <conditionalFormatting sqref="C18">
    <cfRule type="expression" dxfId="400" priority="69">
      <formula>$A18&gt;0</formula>
    </cfRule>
  </conditionalFormatting>
  <conditionalFormatting sqref="C4:D4">
    <cfRule type="expression" dxfId="399" priority="145">
      <formula>OR($A4="CR",$A4="ST",$A4="R",$A4="C",$A4="T")</formula>
    </cfRule>
  </conditionalFormatting>
  <conditionalFormatting sqref="C9:D9">
    <cfRule type="expression" dxfId="398" priority="119">
      <formula>OR($A9="CR",$A9="ST",$A9="R",$A9="C",$A9="T")</formula>
    </cfRule>
  </conditionalFormatting>
  <conditionalFormatting sqref="C19:D19">
    <cfRule type="expression" dxfId="397" priority="96">
      <formula>OR($A19="CR",$A19="ST",$A19="R",$A19="C",$A19="T")</formula>
    </cfRule>
    <cfRule type="expression" dxfId="396" priority="95">
      <formula>$A19&gt;0</formula>
    </cfRule>
  </conditionalFormatting>
  <conditionalFormatting sqref="C34:D34">
    <cfRule type="expression" dxfId="395" priority="74">
      <formula>OR($A34="CR",$A34="ST",$A34="R",$A34="C",$A34="T")</formula>
    </cfRule>
  </conditionalFormatting>
  <conditionalFormatting sqref="C1:H1 C3 E3:H6 C5:C6 C8 E8:H14 F16:H29 C20:C29 C31:C33 E31:H45 C35:C45">
    <cfRule type="expression" dxfId="394" priority="181">
      <formula>OR($A1="CR",$A1="ST",$A1="R",$A1="C",$A1="T")</formula>
    </cfRule>
  </conditionalFormatting>
  <conditionalFormatting sqref="D1 D51:D1048576">
    <cfRule type="cellIs" dxfId="393" priority="62" operator="equal">
      <formula>#REF!</formula>
    </cfRule>
    <cfRule type="cellIs" dxfId="392" priority="63" operator="equal">
      <formula>#REF!</formula>
    </cfRule>
    <cfRule type="cellIs" dxfId="391" priority="64" operator="equal">
      <formula>#REF!</formula>
    </cfRule>
    <cfRule type="cellIs" dxfId="390" priority="65" operator="equal">
      <formula>$I$2</formula>
    </cfRule>
  </conditionalFormatting>
  <conditionalFormatting sqref="D1">
    <cfRule type="cellIs" dxfId="389" priority="61" operator="equal">
      <formula>#REF!</formula>
    </cfRule>
  </conditionalFormatting>
  <conditionalFormatting sqref="D1:D3 D5:D6 D8 D10:D14 D16:D18 D20:D29 D31:D33 D35:D45 D47:D1048576">
    <cfRule type="cellIs" dxfId="388" priority="1" operator="equal">
      <formula>"Non applicabile"</formula>
    </cfRule>
    <cfRule type="cellIs" dxfId="387" priority="4" operator="equal">
      <formula>"Negativo"</formula>
    </cfRule>
    <cfRule type="cellIs" dxfId="386" priority="2" operator="equal">
      <formula>"Positivo"</formula>
    </cfRule>
  </conditionalFormatting>
  <conditionalFormatting sqref="D3 D5:D6 D8 D10:D14 D16:D18 D20:D29 D31:D33 D35:D45 D47:D50">
    <cfRule type="cellIs" dxfId="385" priority="9" operator="equal">
      <formula>#REF!</formula>
    </cfRule>
    <cfRule type="cellIs" dxfId="384" priority="14" operator="equal">
      <formula>#REF!</formula>
    </cfRule>
    <cfRule type="cellIs" dxfId="383" priority="12" operator="equal">
      <formula>#REF!</formula>
    </cfRule>
    <cfRule type="cellIs" dxfId="382" priority="11" operator="equal">
      <formula>#REF!</formula>
    </cfRule>
    <cfRule type="cellIs" dxfId="381" priority="10" operator="equal">
      <formula>#REF!</formula>
    </cfRule>
    <cfRule type="cellIs" dxfId="380" priority="8" operator="equal">
      <formula>"Positivo;"</formula>
    </cfRule>
    <cfRule type="cellIs" dxfId="379" priority="7" operator="equal">
      <formula>"Negativo;"</formula>
    </cfRule>
    <cfRule type="cellIs" dxfId="378" priority="6" operator="equal">
      <formula>"Non applicabile;"</formula>
    </cfRule>
    <cfRule type="cellIs" dxfId="377" priority="5" operator="equal">
      <formula>"Positivo"</formula>
    </cfRule>
    <cfRule type="cellIs" dxfId="376" priority="3" operator="equal">
      <formula>"Non apllicabile"</formula>
    </cfRule>
  </conditionalFormatting>
  <conditionalFormatting sqref="D3 D5:D6 D8 D10:D14 D16:D18 D20:D29 D31:D33 D35:D45 D47:D1048576">
    <cfRule type="cellIs" dxfId="375" priority="13" operator="equal">
      <formula>#REF!</formula>
    </cfRule>
  </conditionalFormatting>
  <conditionalFormatting sqref="E18">
    <cfRule type="expression" dxfId="374" priority="71">
      <formula>OR($A18="CR",$A18="ST",$A18="R",$A18="C",$A18="T")</formula>
    </cfRule>
    <cfRule type="expression" dxfId="373" priority="72">
      <formula>$A18&gt;0</formula>
    </cfRule>
  </conditionalFormatting>
  <conditionalFormatting sqref="E2:H2">
    <cfRule type="expression" dxfId="372" priority="46">
      <formula>OR($A2="R",$A2="T",$A2="C")</formula>
    </cfRule>
    <cfRule type="expression" dxfId="371" priority="47">
      <formula>OR($A2="CR",$A2="ST" )</formula>
    </cfRule>
  </conditionalFormatting>
  <dataValidations count="1">
    <dataValidation type="list" allowBlank="1" showInputMessage="1" showErrorMessage="1" sqref="D1:D1048576" xr:uid="{31D222A1-4136-4B88-A1B9-D8BAC3F79659}">
      <formula1>"Positivo,Negativo,Non applicabile,"</formula1>
    </dataValidation>
  </dataValidations>
  <pageMargins left="0.70866141732283472" right="0.70866141732283472" top="0.74803149606299213" bottom="0.74803149606299213" header="0.31496062992125984" footer="0.31496062992125984"/>
  <pageSetup paperSize="9" scale="37"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sheetPr>
    <pageSetUpPr fitToPage="1"/>
  </sheetPr>
  <dimension ref="A1:I42"/>
  <sheetViews>
    <sheetView view="pageBreakPreview" zoomScale="40" zoomScaleNormal="50" zoomScaleSheetLayoutView="40" workbookViewId="0">
      <selection activeCell="G2" sqref="G2"/>
    </sheetView>
  </sheetViews>
  <sheetFormatPr defaultColWidth="8.42578125" defaultRowHeight="102" customHeight="1" x14ac:dyDescent="0.25"/>
  <cols>
    <col min="1" max="1" width="13" style="88" customWidth="1"/>
    <col min="2" max="2" width="55.42578125" style="73" customWidth="1"/>
    <col min="3" max="3" width="55.85546875" style="73" customWidth="1"/>
    <col min="4" max="4" width="15.42578125" style="73" customWidth="1"/>
    <col min="5" max="5" width="99" style="73" customWidth="1"/>
    <col min="6" max="7" width="30.85546875" style="73" customWidth="1"/>
    <col min="8" max="8" width="56.42578125" style="73" customWidth="1"/>
    <col min="9" max="16384" width="8.42578125" style="73"/>
  </cols>
  <sheetData>
    <row r="1" spans="1:9" ht="32.25" customHeight="1" x14ac:dyDescent="0.2">
      <c r="A1" s="81"/>
      <c r="B1" s="44" t="s">
        <v>0</v>
      </c>
      <c r="C1" s="63" t="s">
        <v>1</v>
      </c>
      <c r="D1" s="63" t="s">
        <v>73</v>
      </c>
      <c r="E1" s="63" t="s">
        <v>72</v>
      </c>
      <c r="F1" s="63" t="s">
        <v>4</v>
      </c>
      <c r="G1" s="63" t="s">
        <v>878</v>
      </c>
      <c r="H1" s="63" t="s">
        <v>5</v>
      </c>
      <c r="I1" s="64"/>
    </row>
    <row r="2" spans="1:9" ht="32.25" customHeight="1" x14ac:dyDescent="0.25">
      <c r="A2" s="65" t="s">
        <v>809</v>
      </c>
      <c r="B2" s="65" t="s">
        <v>653</v>
      </c>
      <c r="C2" s="66"/>
      <c r="D2" s="66"/>
      <c r="E2" s="65"/>
      <c r="F2" s="66"/>
      <c r="G2" s="66"/>
      <c r="H2" s="66"/>
      <c r="I2" s="64"/>
    </row>
    <row r="3" spans="1:9" ht="165.95" customHeight="1" x14ac:dyDescent="0.25">
      <c r="A3" s="85" t="s">
        <v>7</v>
      </c>
      <c r="B3" s="46" t="s">
        <v>679</v>
      </c>
      <c r="C3" s="46" t="s">
        <v>287</v>
      </c>
      <c r="D3" s="51"/>
      <c r="E3" s="46"/>
      <c r="F3" s="46"/>
      <c r="G3" s="46"/>
      <c r="H3" s="46"/>
      <c r="I3" s="64"/>
    </row>
    <row r="4" spans="1:9" ht="102" customHeight="1" x14ac:dyDescent="0.25">
      <c r="A4" s="85" t="s">
        <v>9</v>
      </c>
      <c r="B4" s="46" t="s">
        <v>612</v>
      </c>
      <c r="C4" s="46" t="s">
        <v>288</v>
      </c>
      <c r="D4" s="51"/>
      <c r="E4" s="46"/>
      <c r="F4" s="46"/>
      <c r="G4" s="46"/>
      <c r="H4" s="46"/>
    </row>
    <row r="5" spans="1:9" ht="117.95" customHeight="1" x14ac:dyDescent="0.25">
      <c r="A5" s="85" t="s">
        <v>12</v>
      </c>
      <c r="B5" s="46" t="s">
        <v>754</v>
      </c>
      <c r="C5" s="46" t="s">
        <v>652</v>
      </c>
      <c r="D5" s="51"/>
      <c r="E5" s="46"/>
      <c r="F5" s="46"/>
      <c r="G5" s="46"/>
      <c r="H5" s="46"/>
    </row>
    <row r="6" spans="1:9" ht="26.25" customHeight="1" x14ac:dyDescent="0.25">
      <c r="A6" s="65" t="s">
        <v>811</v>
      </c>
      <c r="B6" s="65" t="s">
        <v>642</v>
      </c>
      <c r="C6" s="66"/>
      <c r="D6" s="66"/>
      <c r="E6" s="65"/>
      <c r="F6" s="66"/>
      <c r="G6" s="66"/>
      <c r="H6" s="66"/>
    </row>
    <row r="7" spans="1:9" ht="290.25" customHeight="1" x14ac:dyDescent="0.25">
      <c r="A7" s="85">
        <v>1</v>
      </c>
      <c r="B7" s="46" t="s">
        <v>643</v>
      </c>
      <c r="C7" s="46" t="s">
        <v>755</v>
      </c>
      <c r="D7" s="51"/>
      <c r="E7" s="46" t="s">
        <v>745</v>
      </c>
      <c r="F7" s="46"/>
      <c r="G7" s="46"/>
      <c r="H7" s="46"/>
    </row>
    <row r="8" spans="1:9" ht="102" customHeight="1" x14ac:dyDescent="0.25">
      <c r="A8" s="85" t="s">
        <v>9</v>
      </c>
      <c r="B8" s="45" t="s">
        <v>284</v>
      </c>
      <c r="C8" s="46" t="s">
        <v>282</v>
      </c>
      <c r="D8" s="51"/>
      <c r="E8" s="46"/>
      <c r="F8" s="46"/>
      <c r="G8" s="46"/>
      <c r="H8" s="46"/>
    </row>
    <row r="9" spans="1:9" ht="126" customHeight="1" x14ac:dyDescent="0.25">
      <c r="A9" s="85" t="s">
        <v>12</v>
      </c>
      <c r="B9" s="46" t="s">
        <v>275</v>
      </c>
      <c r="C9" s="46" t="s">
        <v>276</v>
      </c>
      <c r="D9" s="51"/>
      <c r="E9" s="46"/>
      <c r="F9" s="46"/>
      <c r="G9" s="46"/>
      <c r="H9" s="46"/>
    </row>
    <row r="10" spans="1:9" ht="102" customHeight="1" x14ac:dyDescent="0.25">
      <c r="A10" s="85" t="s">
        <v>15</v>
      </c>
      <c r="B10" s="45" t="s">
        <v>286</v>
      </c>
      <c r="C10" s="46" t="s">
        <v>282</v>
      </c>
      <c r="D10" s="51"/>
      <c r="E10" s="46"/>
      <c r="F10" s="46"/>
      <c r="G10" s="46"/>
      <c r="H10" s="46"/>
    </row>
    <row r="11" spans="1:9" ht="102" customHeight="1" x14ac:dyDescent="0.25">
      <c r="A11" s="85" t="s">
        <v>17</v>
      </c>
      <c r="B11" s="46" t="s">
        <v>793</v>
      </c>
      <c r="C11" s="46" t="s">
        <v>277</v>
      </c>
      <c r="D11" s="51"/>
      <c r="E11" s="46"/>
      <c r="F11" s="46"/>
      <c r="G11" s="46"/>
      <c r="H11" s="46"/>
    </row>
    <row r="12" spans="1:9" ht="134.25" customHeight="1" x14ac:dyDescent="0.25">
      <c r="A12" s="85" t="s">
        <v>19</v>
      </c>
      <c r="B12" s="45" t="s">
        <v>680</v>
      </c>
      <c r="C12" s="46" t="s">
        <v>291</v>
      </c>
      <c r="D12" s="51"/>
      <c r="E12" s="46"/>
      <c r="F12" s="46"/>
      <c r="G12" s="46"/>
      <c r="H12" s="46"/>
    </row>
    <row r="13" spans="1:9" ht="102" customHeight="1" x14ac:dyDescent="0.25">
      <c r="A13" s="85" t="s">
        <v>20</v>
      </c>
      <c r="B13" s="46" t="s">
        <v>641</v>
      </c>
      <c r="C13" s="46" t="s">
        <v>289</v>
      </c>
      <c r="D13" s="51"/>
      <c r="E13" s="46"/>
      <c r="F13" s="46"/>
      <c r="G13" s="46"/>
      <c r="H13" s="46"/>
    </row>
    <row r="14" spans="1:9" ht="174.95" customHeight="1" x14ac:dyDescent="0.25">
      <c r="A14" s="85" t="s">
        <v>21</v>
      </c>
      <c r="B14" s="46" t="s">
        <v>645</v>
      </c>
      <c r="C14" s="46" t="s">
        <v>268</v>
      </c>
      <c r="D14" s="51"/>
      <c r="E14" s="46"/>
      <c r="F14" s="46"/>
      <c r="G14" s="46"/>
      <c r="H14" s="46"/>
    </row>
    <row r="15" spans="1:9" ht="102" customHeight="1" x14ac:dyDescent="0.25">
      <c r="A15" s="85" t="s">
        <v>681</v>
      </c>
      <c r="B15" s="46" t="s">
        <v>278</v>
      </c>
      <c r="C15" s="46" t="s">
        <v>269</v>
      </c>
      <c r="D15" s="51"/>
      <c r="E15" s="46"/>
      <c r="F15" s="46"/>
      <c r="G15" s="46"/>
      <c r="H15" s="46"/>
    </row>
    <row r="16" spans="1:9" ht="102" customHeight="1" x14ac:dyDescent="0.25">
      <c r="A16" s="85" t="s">
        <v>682</v>
      </c>
      <c r="B16" s="46" t="s">
        <v>270</v>
      </c>
      <c r="C16" s="46" t="s">
        <v>271</v>
      </c>
      <c r="D16" s="51"/>
      <c r="E16" s="46"/>
      <c r="F16" s="46"/>
      <c r="G16" s="46"/>
      <c r="H16" s="46"/>
    </row>
    <row r="17" spans="1:8" ht="102" customHeight="1" x14ac:dyDescent="0.25">
      <c r="A17" s="85" t="s">
        <v>683</v>
      </c>
      <c r="B17" s="46" t="s">
        <v>272</v>
      </c>
      <c r="C17" s="46" t="s">
        <v>273</v>
      </c>
      <c r="D17" s="51"/>
      <c r="E17" s="46"/>
      <c r="F17" s="46"/>
      <c r="G17" s="46"/>
      <c r="H17" s="46"/>
    </row>
    <row r="18" spans="1:8" ht="102" customHeight="1" x14ac:dyDescent="0.25">
      <c r="A18" s="85" t="s">
        <v>684</v>
      </c>
      <c r="B18" s="46" t="s">
        <v>644</v>
      </c>
      <c r="C18" s="46" t="s">
        <v>274</v>
      </c>
      <c r="D18" s="51"/>
      <c r="E18" s="46"/>
      <c r="F18" s="46"/>
      <c r="G18" s="46"/>
      <c r="H18" s="46"/>
    </row>
    <row r="19" spans="1:8" ht="33.950000000000003" customHeight="1" x14ac:dyDescent="0.25">
      <c r="A19" s="65" t="s">
        <v>813</v>
      </c>
      <c r="B19" s="65" t="s">
        <v>611</v>
      </c>
      <c r="C19" s="66"/>
      <c r="D19" s="66"/>
      <c r="E19" s="65"/>
      <c r="F19" s="66"/>
      <c r="G19" s="66"/>
      <c r="H19" s="66"/>
    </row>
    <row r="20" spans="1:8" ht="102" customHeight="1" x14ac:dyDescent="0.25">
      <c r="A20" s="85" t="s">
        <v>7</v>
      </c>
      <c r="B20" s="45" t="s">
        <v>646</v>
      </c>
      <c r="C20" s="46" t="s">
        <v>153</v>
      </c>
      <c r="D20" s="51"/>
      <c r="E20" s="46"/>
      <c r="F20" s="46"/>
      <c r="G20" s="46"/>
      <c r="H20" s="46" t="s">
        <v>154</v>
      </c>
    </row>
    <row r="21" spans="1:8" ht="209.25" customHeight="1" x14ac:dyDescent="0.25">
      <c r="A21" s="85" t="s">
        <v>9</v>
      </c>
      <c r="B21" s="46" t="s">
        <v>279</v>
      </c>
      <c r="C21" s="46" t="s">
        <v>280</v>
      </c>
      <c r="D21" s="51"/>
      <c r="E21" s="46"/>
      <c r="F21" s="46"/>
      <c r="G21" s="46"/>
      <c r="H21" s="46" t="s">
        <v>685</v>
      </c>
    </row>
    <row r="22" spans="1:8" ht="102" customHeight="1" x14ac:dyDescent="0.25">
      <c r="A22" s="85" t="s">
        <v>12</v>
      </c>
      <c r="B22" s="46" t="s">
        <v>640</v>
      </c>
      <c r="C22" s="46" t="s">
        <v>282</v>
      </c>
      <c r="D22" s="51"/>
      <c r="E22" s="46"/>
      <c r="F22" s="46"/>
      <c r="G22" s="46"/>
      <c r="H22" s="46" t="s">
        <v>285</v>
      </c>
    </row>
    <row r="23" spans="1:8" ht="177" customHeight="1" x14ac:dyDescent="0.25">
      <c r="A23" s="85" t="s">
        <v>15</v>
      </c>
      <c r="B23" s="46" t="s">
        <v>654</v>
      </c>
      <c r="C23" s="46" t="s">
        <v>282</v>
      </c>
      <c r="D23" s="51"/>
      <c r="E23" s="46"/>
      <c r="F23" s="46"/>
      <c r="G23" s="46"/>
      <c r="H23" s="46"/>
    </row>
    <row r="24" spans="1:8" ht="102" customHeight="1" x14ac:dyDescent="0.25">
      <c r="A24" s="85" t="s">
        <v>17</v>
      </c>
      <c r="B24" s="46" t="s">
        <v>641</v>
      </c>
      <c r="C24" s="46" t="s">
        <v>289</v>
      </c>
      <c r="D24" s="51"/>
      <c r="E24" s="46"/>
      <c r="F24" s="46"/>
      <c r="G24" s="46"/>
      <c r="H24" s="46"/>
    </row>
    <row r="34" ht="35.450000000000003" customHeight="1" x14ac:dyDescent="0.25"/>
    <row r="42" ht="25.5" customHeight="1" x14ac:dyDescent="0.25"/>
  </sheetData>
  <conditionalFormatting sqref="A2">
    <cfRule type="expression" dxfId="370" priority="24">
      <formula>$A2&gt;0</formula>
    </cfRule>
  </conditionalFormatting>
  <conditionalFormatting sqref="A6">
    <cfRule type="expression" dxfId="369" priority="21">
      <formula>$A6&gt;0</formula>
    </cfRule>
  </conditionalFormatting>
  <conditionalFormatting sqref="A19">
    <cfRule type="expression" dxfId="368" priority="18">
      <formula>$A19&gt;0</formula>
    </cfRule>
  </conditionalFormatting>
  <conditionalFormatting sqref="A1:B1">
    <cfRule type="expression" dxfId="367" priority="120">
      <formula>OR($A1="R",$A1="T",$A1="C")</formula>
    </cfRule>
    <cfRule type="expression" dxfId="366" priority="121">
      <formula>OR($A1="CR",$A1="ST" )</formula>
    </cfRule>
  </conditionalFormatting>
  <conditionalFormatting sqref="A3:B5">
    <cfRule type="expression" dxfId="365" priority="64">
      <formula>OR($A3="CR",$A3="ST" )</formula>
    </cfRule>
    <cfRule type="expression" dxfId="364" priority="63">
      <formula>OR($A3="R",$A3="T",$A3="C")</formula>
    </cfRule>
  </conditionalFormatting>
  <conditionalFormatting sqref="A7:B18">
    <cfRule type="expression" dxfId="363" priority="126">
      <formula>OR($A7="CR",$A7="ST" )</formula>
    </cfRule>
    <cfRule type="expression" dxfId="362" priority="125">
      <formula>OR($A7="R",$A7="T",$A7="C")</formula>
    </cfRule>
  </conditionalFormatting>
  <conditionalFormatting sqref="A20:B24">
    <cfRule type="expression" dxfId="361" priority="42">
      <formula>OR($A20="CR",$A20="ST" )</formula>
    </cfRule>
    <cfRule type="expression" dxfId="360" priority="41">
      <formula>OR($A20="R",$A20="T",$A20="C")</formula>
    </cfRule>
  </conditionalFormatting>
  <conditionalFormatting sqref="A1:C1">
    <cfRule type="expression" dxfId="359" priority="122">
      <formula>$A1&gt;0</formula>
    </cfRule>
  </conditionalFormatting>
  <conditionalFormatting sqref="A2:C2">
    <cfRule type="expression" dxfId="358" priority="26">
      <formula>OR($A2="CR",$A2="ST" )</formula>
    </cfRule>
    <cfRule type="expression" dxfId="357" priority="25">
      <formula>OR($A2="R",$A2="T",$A2="C")</formula>
    </cfRule>
  </conditionalFormatting>
  <conditionalFormatting sqref="A3:C5 E3:H5">
    <cfRule type="expression" dxfId="356" priority="61">
      <formula>$A3&gt;0</formula>
    </cfRule>
  </conditionalFormatting>
  <conditionalFormatting sqref="A7:C18 E7:H18">
    <cfRule type="expression" dxfId="355" priority="123">
      <formula>$A7&gt;0</formula>
    </cfRule>
  </conditionalFormatting>
  <conditionalFormatting sqref="A20:C24 E20:H24">
    <cfRule type="expression" dxfId="354" priority="39">
      <formula>$A20&gt;0</formula>
    </cfRule>
  </conditionalFormatting>
  <conditionalFormatting sqref="A6:H6">
    <cfRule type="expression" dxfId="353" priority="22">
      <formula>OR($A6="R",$A6="T",$A6="C")</formula>
    </cfRule>
    <cfRule type="expression" dxfId="352" priority="23">
      <formula>OR($A6="CR",$A6="ST" )</formula>
    </cfRule>
  </conditionalFormatting>
  <conditionalFormatting sqref="A19:H19">
    <cfRule type="expression" dxfId="351" priority="19">
      <formula>OR($A19="R",$A19="T",$A19="C")</formula>
    </cfRule>
    <cfRule type="expression" dxfId="350" priority="20">
      <formula>OR($A19="CR",$A19="ST" )</formula>
    </cfRule>
  </conditionalFormatting>
  <conditionalFormatting sqref="C3:C5 E3:H5">
    <cfRule type="expression" dxfId="349" priority="62">
      <formula>OR($A3="CR",$A3="ST",$A3="R",$A3="C",$A3="T")</formula>
    </cfRule>
  </conditionalFormatting>
  <conditionalFormatting sqref="C7:C18 E7:H18">
    <cfRule type="expression" dxfId="348" priority="124">
      <formula>OR($A7="CR",$A7="ST",$A7="R",$A7="C",$A7="T")</formula>
    </cfRule>
  </conditionalFormatting>
  <conditionalFormatting sqref="C20:C24 E20:H24">
    <cfRule type="expression" dxfId="347" priority="40">
      <formula>OR($A20="CR",$A20="ST",$A20="R",$A20="C",$A20="T")</formula>
    </cfRule>
  </conditionalFormatting>
  <conditionalFormatting sqref="D1 D25:D1048576">
    <cfRule type="cellIs" dxfId="346" priority="50" operator="equal">
      <formula>$I$3</formula>
    </cfRule>
    <cfRule type="cellIs" dxfId="345" priority="51" operator="equal">
      <formula>$I$2</formula>
    </cfRule>
    <cfRule type="cellIs" dxfId="344" priority="52" operator="equal">
      <formula>$I$1</formula>
    </cfRule>
  </conditionalFormatting>
  <conditionalFormatting sqref="D1">
    <cfRule type="cellIs" dxfId="343" priority="348" operator="equal">
      <formula>#REF!</formula>
    </cfRule>
    <cfRule type="cellIs" dxfId="342" priority="339" operator="equal">
      <formula>#REF!</formula>
    </cfRule>
    <cfRule type="cellIs" dxfId="341" priority="340" operator="equal">
      <formula>$I$2</formula>
    </cfRule>
    <cfRule type="cellIs" dxfId="340" priority="341" operator="equal">
      <formula>$I$3</formula>
    </cfRule>
    <cfRule type="cellIs" dxfId="339" priority="345" operator="equal">
      <formula>#REF!</formula>
    </cfRule>
    <cfRule type="cellIs" dxfId="338" priority="346" operator="equal">
      <formula>$I$3</formula>
    </cfRule>
    <cfRule type="cellIs" dxfId="337" priority="347" operator="equal">
      <formula>$I$2</formula>
    </cfRule>
    <cfRule type="cellIs" dxfId="336" priority="349" operator="equal">
      <formula>$I$3</formula>
    </cfRule>
    <cfRule type="cellIs" dxfId="335" priority="350" operator="equal">
      <formula>$I$2</formula>
    </cfRule>
    <cfRule type="cellIs" dxfId="334" priority="352" operator="equal">
      <formula>#REF!</formula>
    </cfRule>
    <cfRule type="cellIs" dxfId="333" priority="353" operator="equal">
      <formula>$I$3</formula>
    </cfRule>
    <cfRule type="cellIs" dxfId="332" priority="354" operator="equal">
      <formula>#REF!</formula>
    </cfRule>
    <cfRule type="cellIs" dxfId="331" priority="355" operator="equal">
      <formula>$I$3</formula>
    </cfRule>
    <cfRule type="cellIs" dxfId="330" priority="356" operator="equal">
      <formula>$I$2</formula>
    </cfRule>
  </conditionalFormatting>
  <conditionalFormatting sqref="D1:D5 D7:D18 D20:D1048576">
    <cfRule type="cellIs" dxfId="329" priority="4" operator="equal">
      <formula>"Negativo"</formula>
    </cfRule>
    <cfRule type="cellIs" dxfId="328" priority="1" operator="equal">
      <formula>"Non applicabile"</formula>
    </cfRule>
    <cfRule type="cellIs" dxfId="327" priority="2" operator="equal">
      <formula>"Positivo"</formula>
    </cfRule>
  </conditionalFormatting>
  <conditionalFormatting sqref="D3:D5 D7:D18 D20:D24">
    <cfRule type="cellIs" dxfId="326" priority="5" operator="equal">
      <formula>"Positivo"</formula>
    </cfRule>
    <cfRule type="cellIs" dxfId="325" priority="3" operator="equal">
      <formula>"Non apllicabile"</formula>
    </cfRule>
    <cfRule type="cellIs" dxfId="324" priority="8" operator="equal">
      <formula>"Positivo;"</formula>
    </cfRule>
    <cfRule type="cellIs" dxfId="323" priority="14" operator="equal">
      <formula>#REF!</formula>
    </cfRule>
    <cfRule type="cellIs" dxfId="322" priority="13" operator="equal">
      <formula>#REF!</formula>
    </cfRule>
    <cfRule type="cellIs" dxfId="321" priority="12" operator="equal">
      <formula>#REF!</formula>
    </cfRule>
    <cfRule type="cellIs" dxfId="320" priority="11" operator="equal">
      <formula>#REF!</formula>
    </cfRule>
    <cfRule type="cellIs" dxfId="319" priority="10" operator="equal">
      <formula>#REF!</formula>
    </cfRule>
    <cfRule type="cellIs" dxfId="318" priority="9" operator="equal">
      <formula>#REF!</formula>
    </cfRule>
    <cfRule type="cellIs" dxfId="317" priority="7" operator="equal">
      <formula>"Negativo;"</formula>
    </cfRule>
    <cfRule type="cellIs" dxfId="316" priority="6" operator="equal">
      <formula>"Non applicabile;"</formula>
    </cfRule>
  </conditionalFormatting>
  <conditionalFormatting sqref="E1">
    <cfRule type="cellIs" dxfId="315" priority="108" operator="equal">
      <formula>$I$2</formula>
    </cfRule>
  </conditionalFormatting>
  <conditionalFormatting sqref="E1:H1 C1">
    <cfRule type="expression" dxfId="314" priority="119">
      <formula>OR($A1="CR",$A1="ST",$A1="R",$A1="C",$A1="T")</formula>
    </cfRule>
  </conditionalFormatting>
  <conditionalFormatting sqref="E1:H1">
    <cfRule type="expression" dxfId="313" priority="118">
      <formula>$A1&gt;0</formula>
    </cfRule>
  </conditionalFormatting>
  <conditionalFormatting sqref="E2:H2">
    <cfRule type="expression" dxfId="312" priority="35">
      <formula>OR($A2="CR",$A2="ST" )</formula>
    </cfRule>
    <cfRule type="expression" dxfId="311" priority="34">
      <formula>OR($A2="R",$A2="T",$A2="C")</formula>
    </cfRule>
  </conditionalFormatting>
  <dataValidations count="1">
    <dataValidation type="list" allowBlank="1" showInputMessage="1" showErrorMessage="1" sqref="D1:D1048576" xr:uid="{71852063-AC1B-45D3-8CD6-52A7F045A962}">
      <formula1>"Positivo,Negativo,Non applicabile,"</formula1>
    </dataValidation>
  </dataValidations>
  <pageMargins left="0.70866141732283472" right="0.70866141732283472" top="0.74803149606299213" bottom="0.74803149606299213" header="0.31496062992125984" footer="0.31496062992125984"/>
  <pageSetup paperSize="9" scale="36" fitToHeight="10" orientation="landscape" r:id="rId1"/>
  <headerFooter>
    <oddFooter>Pagina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63615DF119ACB458A24E5291437E5F0" ma:contentTypeVersion="4" ma:contentTypeDescription="Creare un nuovo documento." ma:contentTypeScope="" ma:versionID="7b7ecb6c1f9bfb36e17b2f0770075bcd">
  <xsd:schema xmlns:xsd="http://www.w3.org/2001/XMLSchema" xmlns:xs="http://www.w3.org/2001/XMLSchema" xmlns:p="http://schemas.microsoft.com/office/2006/metadata/properties" xmlns:ns2="d9dc2c3d-24c3-4eea-a6c1-e41b96d2d46a" targetNamespace="http://schemas.microsoft.com/office/2006/metadata/properties" ma:root="true" ma:fieldsID="a1d7008455d22df8c828a6ce86771ea4" ns2:_="">
    <xsd:import namespace="d9dc2c3d-24c3-4eea-a6c1-e41b96d2d46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dc2c3d-24c3-4eea-a6c1-e41b96d2d4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8493D7-CA55-4043-AB99-F00536B325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dc2c3d-24c3-4eea-a6c1-e41b96d2d4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114413-42CF-4550-9E2B-6BA448FB19A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E15A368-51D6-4E73-909F-9FA15AE32D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29</vt:i4>
      </vt:variant>
    </vt:vector>
  </HeadingPairs>
  <TitlesOfParts>
    <vt:vector size="46" baseType="lpstr">
      <vt:lpstr>Anagrafica</vt:lpstr>
      <vt:lpstr>Indice documenti acquisiti</vt:lpstr>
      <vt:lpstr>Selezione operazione e benef.</vt:lpstr>
      <vt:lpstr>Riepilogo procedure</vt:lpstr>
      <vt:lpstr>CIG-Progr. e prog.</vt:lpstr>
      <vt:lpstr>CIG-Scelta e imp. della proc.</vt:lpstr>
      <vt:lpstr>CIG-Partenariato Innovazione</vt:lpstr>
      <vt:lpstr>CIG-Procedure soprasoglia </vt:lpstr>
      <vt:lpstr>CIG-Procedure sottosoglia</vt:lpstr>
      <vt:lpstr>CIG-Val. Agg. e Sel.</vt:lpstr>
      <vt:lpstr>CIG-Esecuzione del contratto</vt:lpstr>
      <vt:lpstr>CIG-Quadro finanziario</vt:lpstr>
      <vt:lpstr>Spese ammissibili e pagamento</vt:lpstr>
      <vt:lpstr>Adempimenti per l'operazione</vt:lpstr>
      <vt:lpstr>Conclusioni</vt:lpstr>
      <vt:lpstr>Riepilogo finanziario</vt:lpstr>
      <vt:lpstr>Foglio conclusivo </vt:lpstr>
      <vt:lpstr>Anagrafica!_Toc202340421</vt:lpstr>
      <vt:lpstr>'Foglio conclusivo '!_Toc202340421</vt:lpstr>
      <vt:lpstr>Anagrafica!_Toc202340422</vt:lpstr>
      <vt:lpstr>'Foglio conclusivo '!_Toc202340422</vt:lpstr>
      <vt:lpstr>'Adempimenti per l''operazione'!Area_stampa</vt:lpstr>
      <vt:lpstr>Anagrafica!Area_stampa</vt:lpstr>
      <vt:lpstr>'CIG-Esecuzione del contratto'!Area_stampa</vt:lpstr>
      <vt:lpstr>'CIG-Partenariato Innovazione'!Area_stampa</vt:lpstr>
      <vt:lpstr>'CIG-Procedure soprasoglia '!Area_stampa</vt:lpstr>
      <vt:lpstr>'CIG-Procedure sottosoglia'!Area_stampa</vt:lpstr>
      <vt:lpstr>'CIG-Progr. e prog.'!Area_stampa</vt:lpstr>
      <vt:lpstr>'CIG-Quadro finanziario'!Area_stampa</vt:lpstr>
      <vt:lpstr>'CIG-Scelta e imp. della proc.'!Area_stampa</vt:lpstr>
      <vt:lpstr>'CIG-Val. Agg. e Sel.'!Area_stampa</vt:lpstr>
      <vt:lpstr>Conclusioni!Area_stampa</vt:lpstr>
      <vt:lpstr>'Foglio conclusivo '!Area_stampa</vt:lpstr>
      <vt:lpstr>'Selezione operazione e benef.'!Area_stampa</vt:lpstr>
      <vt:lpstr>'Spese ammissibili e pagamento'!Area_stampa</vt:lpstr>
      <vt:lpstr>'Adempimenti per l''operazione'!Titoli_stampa</vt:lpstr>
      <vt:lpstr>'CIG-Esecuzione del contratto'!Titoli_stampa</vt:lpstr>
      <vt:lpstr>'CIG-Partenariato Innovazione'!Titoli_stampa</vt:lpstr>
      <vt:lpstr>'CIG-Procedure soprasoglia '!Titoli_stampa</vt:lpstr>
      <vt:lpstr>'CIG-Procedure sottosoglia'!Titoli_stampa</vt:lpstr>
      <vt:lpstr>'CIG-Progr. e prog.'!Titoli_stampa</vt:lpstr>
      <vt:lpstr>'CIG-Scelta e imp. della proc.'!Titoli_stampa</vt:lpstr>
      <vt:lpstr>'CIG-Val. Agg. e Sel.'!Titoli_stampa</vt:lpstr>
      <vt:lpstr>Conclusioni!Titoli_stampa</vt:lpstr>
      <vt:lpstr>'Selezione operazione e benef.'!Titoli_stampa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Davide</dc:creator>
  <cp:lastModifiedBy>DARIA ABBONDANTE</cp:lastModifiedBy>
  <cp:lastPrinted>2024-03-25T14:35:39Z</cp:lastPrinted>
  <dcterms:created xsi:type="dcterms:W3CDTF">2015-06-05T18:17:20Z</dcterms:created>
  <dcterms:modified xsi:type="dcterms:W3CDTF">2025-07-21T10:51:46Z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0x010100F63615DF119ACB458A24E5291437E5F0</vt:lpwstr>
  </property>
</Properties>
</file>